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00" windowWidth="12390" windowHeight="4560" activeTab="1"/>
  </bookViews>
  <sheets>
    <sheet name="纵向项目计划表" sheetId="1" r:id="rId1"/>
    <sheet name="横向项目计划表" sheetId="2" r:id="rId2"/>
    <sheet name="Sheet1" sheetId="3" r:id="rId3"/>
    <sheet name="协作项目" sheetId="4" r:id="rId4"/>
  </sheets>
  <definedNames>
    <definedName name="_xlnm.Print_Area" localSheetId="2">'Sheet1'!$A$1:$H$51</definedName>
    <definedName name="_xlnm.Print_Area" localSheetId="1">'横向项目计划表'!$A$1:$I$47</definedName>
    <definedName name="_xlnm.Print_Area" localSheetId="3">'协作项目'!$A$1:$J$4</definedName>
    <definedName name="_xlnm.Print_Area" localSheetId="0">'纵向项目计划表'!$A$1:$L$168</definedName>
    <definedName name="_xlnm.Print_Titles" localSheetId="1">'横向项目计划表'!$1:$1</definedName>
    <definedName name="_xlnm.Print_Titles" localSheetId="0">'纵向项目计划表'!$1:$1</definedName>
  </definedNames>
  <calcPr fullCalcOnLoad="1"/>
</workbook>
</file>

<file path=xl/sharedStrings.xml><?xml version="1.0" encoding="utf-8"?>
<sst xmlns="http://schemas.openxmlformats.org/spreadsheetml/2006/main" count="1553" uniqueCount="1077">
  <si>
    <t>刘小冬  陈胜利  黄艳  段富奇  党荣香</t>
  </si>
  <si>
    <t>2011LZ017</t>
  </si>
  <si>
    <t>我国人力资本及其对经济增长贡献率的测算方法研究</t>
  </si>
  <si>
    <t>刘润芳</t>
  </si>
  <si>
    <r>
      <t>陈正  郝东明  张文红  张爱婷  杨靖</t>
    </r>
    <r>
      <rPr>
        <sz val="9"/>
        <color indexed="8"/>
        <rFont val="宋体"/>
        <family val="0"/>
      </rPr>
      <t>（研究生）</t>
    </r>
  </si>
  <si>
    <t>2011LZ036</t>
  </si>
  <si>
    <t>行业经济数据质量评估方法研究</t>
  </si>
  <si>
    <t>杨殿学  郝久娃</t>
  </si>
  <si>
    <t>2011LY033</t>
  </si>
  <si>
    <r>
      <t>白桦  林子飞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李思莹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杨青秀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李浩</t>
    </r>
    <r>
      <rPr>
        <sz val="9"/>
        <color indexed="8"/>
        <rFont val="宋体"/>
        <family val="0"/>
      </rPr>
      <t>（研究生）</t>
    </r>
  </si>
  <si>
    <t>2011LY036</t>
  </si>
  <si>
    <r>
      <t>于斌  宋淑平  王莉  张晓光</t>
    </r>
    <r>
      <rPr>
        <sz val="9"/>
        <color indexed="8"/>
        <rFont val="宋体"/>
        <family val="0"/>
      </rPr>
      <t>（陕西省统计局）</t>
    </r>
  </si>
  <si>
    <t>2011LY050</t>
  </si>
  <si>
    <t>2011LY052</t>
  </si>
  <si>
    <r>
      <t>刘云忠  高振斌  孙学英   王南丰  赵颖</t>
    </r>
    <r>
      <rPr>
        <sz val="9"/>
        <color indexed="8"/>
        <rFont val="宋体"/>
        <family val="0"/>
      </rPr>
      <t>（西北大学）</t>
    </r>
  </si>
  <si>
    <t>2011LY057</t>
  </si>
  <si>
    <t>2011LY078</t>
  </si>
  <si>
    <t>2011LY087</t>
  </si>
  <si>
    <t>2011LY089</t>
  </si>
  <si>
    <t>2011LY099</t>
  </si>
  <si>
    <t>2011LY113</t>
  </si>
  <si>
    <t>余涛  马国清  张莹  徐玮  杨军芳</t>
  </si>
  <si>
    <t>2011LY116</t>
  </si>
  <si>
    <t>2011LY117</t>
  </si>
  <si>
    <r>
      <t>杨殿学  郝久娃  刘瑾  张颖</t>
    </r>
    <r>
      <rPr>
        <sz val="9"/>
        <color indexed="8"/>
        <rFont val="宋体"/>
        <family val="0"/>
      </rPr>
      <t>（经济）</t>
    </r>
    <r>
      <rPr>
        <sz val="11"/>
        <color indexed="8"/>
        <rFont val="宋体"/>
        <family val="0"/>
      </rPr>
      <t xml:space="preserve">  李倩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吴小华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杜娟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张守清</t>
    </r>
  </si>
  <si>
    <t>2011KRM17</t>
  </si>
  <si>
    <t>2011KRM28</t>
  </si>
  <si>
    <r>
      <t>郭卫东</t>
    </r>
    <r>
      <rPr>
        <sz val="9"/>
        <color indexed="8"/>
        <rFont val="宋体"/>
        <family val="0"/>
      </rPr>
      <t>（陕西省决策咨询委）</t>
    </r>
    <r>
      <rPr>
        <sz val="11"/>
        <color indexed="8"/>
        <rFont val="宋体"/>
        <family val="0"/>
      </rPr>
      <t xml:space="preserve">  颜卫忠  张维群  耿宏强</t>
    </r>
  </si>
  <si>
    <t>2011KRM37</t>
  </si>
  <si>
    <r>
      <t xml:space="preserve">王军 </t>
    </r>
    <r>
      <rPr>
        <sz val="9"/>
        <color indexed="8"/>
        <rFont val="宋体"/>
        <family val="0"/>
      </rPr>
      <t>（科研）</t>
    </r>
  </si>
  <si>
    <t>2011KRM40</t>
  </si>
  <si>
    <t>2011KRM43</t>
  </si>
  <si>
    <r>
      <t>周作斌  李坤  刘朝晖  张轶  段新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 李帆</t>
    </r>
    <r>
      <rPr>
        <sz val="9"/>
        <color indexed="8"/>
        <rFont val="宋体"/>
        <family val="0"/>
      </rPr>
      <t>（研究生）</t>
    </r>
  </si>
  <si>
    <t>2011KRM64</t>
  </si>
  <si>
    <t>2011KRM66</t>
  </si>
  <si>
    <t>2011KRM72</t>
  </si>
  <si>
    <t>李丽辉  杨琅玲  吴波  周雪梅</t>
  </si>
  <si>
    <t>2011KRM104</t>
  </si>
  <si>
    <r>
      <t>周作斌  张岗  王小晶</t>
    </r>
    <r>
      <rPr>
        <sz val="9"/>
        <color indexed="8"/>
        <rFont val="宋体"/>
        <family val="0"/>
      </rPr>
      <t>（陕西警官职业学院）</t>
    </r>
    <r>
      <rPr>
        <sz val="11"/>
        <color indexed="8"/>
        <rFont val="宋体"/>
        <family val="0"/>
      </rPr>
      <t xml:space="preserve">  张昭</t>
    </r>
    <r>
      <rPr>
        <sz val="9"/>
        <color indexed="8"/>
        <rFont val="宋体"/>
        <family val="0"/>
      </rPr>
      <t>（西安交通大学）</t>
    </r>
    <r>
      <rPr>
        <sz val="11"/>
        <color indexed="8"/>
        <rFont val="宋体"/>
        <family val="0"/>
      </rPr>
      <t xml:space="preserve"> </t>
    </r>
  </si>
  <si>
    <t>2011KRM127</t>
  </si>
  <si>
    <t>11.12.31 2.0</t>
  </si>
  <si>
    <t>2011JQ9004</t>
  </si>
  <si>
    <r>
      <t>丁德科</t>
    </r>
    <r>
      <rPr>
        <sz val="9"/>
        <color indexed="8"/>
        <rFont val="宋体"/>
        <family val="0"/>
      </rPr>
      <t>（渭南师范学院）</t>
    </r>
    <r>
      <rPr>
        <sz val="11"/>
        <color indexed="8"/>
        <rFont val="宋体"/>
        <family val="0"/>
      </rPr>
      <t xml:space="preserve">  王解法  陈胜利  姚树俊  雷福民</t>
    </r>
  </si>
  <si>
    <t>2011JM8016</t>
  </si>
  <si>
    <r>
      <t>罗养霞  王命宇  房鼎益</t>
    </r>
    <r>
      <rPr>
        <sz val="9"/>
        <color indexed="8"/>
        <rFont val="宋体"/>
        <family val="0"/>
      </rPr>
      <t>（西北大学）</t>
    </r>
    <r>
      <rPr>
        <sz val="11"/>
        <color indexed="8"/>
        <rFont val="宋体"/>
        <family val="0"/>
      </rPr>
      <t xml:space="preserve">  赵彦锋  李建廷  周晓红  史西兵 </t>
    </r>
  </si>
  <si>
    <t>2011JM9007</t>
  </si>
  <si>
    <t>2011JM9010</t>
  </si>
  <si>
    <r>
      <t>刘敏</t>
    </r>
    <r>
      <rPr>
        <sz val="9"/>
        <color indexed="8"/>
        <rFont val="宋体"/>
        <family val="0"/>
      </rPr>
      <t>（信息）</t>
    </r>
  </si>
  <si>
    <t>2011JM9011</t>
  </si>
  <si>
    <r>
      <t>雷福民  陈胜利  蒋理  杨芳玲   黄艳  陈树广  臧振宇</t>
    </r>
    <r>
      <rPr>
        <sz val="9"/>
        <color indexed="8"/>
        <rFont val="宋体"/>
        <family val="0"/>
      </rPr>
      <t>（研究生）</t>
    </r>
  </si>
  <si>
    <t>2011JM9015</t>
  </si>
  <si>
    <t>11D013</t>
  </si>
  <si>
    <t>“十二五”时期陕西省能源消费趋势预测研究——基于BP人工神经网络视角</t>
  </si>
  <si>
    <t>宋敏</t>
  </si>
  <si>
    <r>
      <t>焦兵  李瑞  刘辉  张丽敏</t>
    </r>
    <r>
      <rPr>
        <sz val="9"/>
        <color indexed="8"/>
        <rFont val="宋体"/>
        <family val="0"/>
      </rPr>
      <t>（西安外事学院）</t>
    </r>
  </si>
  <si>
    <t>11E032</t>
  </si>
  <si>
    <t>促进陕西省房地产市场平稳健康发展税收体系重构研究</t>
  </si>
  <si>
    <t>刘树枫</t>
  </si>
  <si>
    <r>
      <t>张红利</t>
    </r>
    <r>
      <rPr>
        <sz val="9"/>
        <color indexed="8"/>
        <rFont val="宋体"/>
        <family val="0"/>
      </rPr>
      <t>（西安科技大学）</t>
    </r>
    <r>
      <rPr>
        <sz val="11"/>
        <color indexed="8"/>
        <rFont val="宋体"/>
        <family val="0"/>
      </rPr>
      <t xml:space="preserve">  胡碧  袁海林</t>
    </r>
    <r>
      <rPr>
        <sz val="9"/>
        <color indexed="8"/>
        <rFont val="宋体"/>
        <family val="0"/>
      </rPr>
      <t>（西安高新区管委会）</t>
    </r>
    <r>
      <rPr>
        <sz val="11"/>
        <color indexed="8"/>
        <rFont val="宋体"/>
        <family val="0"/>
      </rPr>
      <t xml:space="preserve"> 林成</t>
    </r>
    <r>
      <rPr>
        <sz val="9"/>
        <color indexed="8"/>
        <rFont val="宋体"/>
        <family val="0"/>
      </rPr>
      <t>（西安政治学院）</t>
    </r>
    <r>
      <rPr>
        <sz val="11"/>
        <color indexed="8"/>
        <rFont val="宋体"/>
        <family val="0"/>
      </rPr>
      <t xml:space="preserve">  邓玲  曹可成</t>
    </r>
  </si>
  <si>
    <t>11E033</t>
  </si>
  <si>
    <r>
      <t>李爱鸽  张映芹</t>
    </r>
    <r>
      <rPr>
        <sz val="9"/>
        <color indexed="8"/>
        <rFont val="宋体"/>
        <family val="0"/>
      </rPr>
      <t>（陕西师范大学）</t>
    </r>
    <r>
      <rPr>
        <sz val="11"/>
        <color indexed="8"/>
        <rFont val="宋体"/>
        <family val="0"/>
      </rPr>
      <t xml:space="preserve">   张慧芳</t>
    </r>
    <r>
      <rPr>
        <sz val="9"/>
        <color indexed="8"/>
        <rFont val="宋体"/>
        <family val="0"/>
      </rPr>
      <t>（西安交通大学）</t>
    </r>
    <r>
      <rPr>
        <sz val="11"/>
        <color indexed="8"/>
        <rFont val="宋体"/>
        <family val="0"/>
      </rPr>
      <t xml:space="preserve">  刘育红   姜东升  肖津</t>
    </r>
    <r>
      <rPr>
        <sz val="9"/>
        <color indexed="8"/>
        <rFont val="宋体"/>
        <family val="0"/>
      </rPr>
      <t>（研究生）</t>
    </r>
  </si>
  <si>
    <t>11E036</t>
  </si>
  <si>
    <r>
      <t>郑毅敏  武俞辰  邓锐  李冰洁  叶亮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 谢鹏</t>
    </r>
    <r>
      <rPr>
        <sz val="9"/>
        <color indexed="8"/>
        <rFont val="宋体"/>
        <family val="0"/>
      </rPr>
      <t>（研究生）</t>
    </r>
  </si>
  <si>
    <t>11H010</t>
  </si>
  <si>
    <t>陕西城乡人口年龄结构变动与加快发展方式转变的相关对策研究</t>
  </si>
  <si>
    <t>陈正</t>
  </si>
  <si>
    <r>
      <t>孙学英  王南丰  汤莉莉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 郑玉林</t>
    </r>
    <r>
      <rPr>
        <sz val="9"/>
        <color indexed="8"/>
        <rFont val="宋体"/>
        <family val="0"/>
      </rPr>
      <t>（研究生）</t>
    </r>
  </si>
  <si>
    <t>11H012</t>
  </si>
  <si>
    <t>城乡统筹背景下陕西农村劳动力转移就业新趋势与对策研究---以宁强略阳为例</t>
  </si>
  <si>
    <t>赵路</t>
  </si>
  <si>
    <r>
      <t>吴旺延  毛黎明</t>
    </r>
    <r>
      <rPr>
        <sz val="9"/>
        <color indexed="8"/>
        <rFont val="宋体"/>
        <family val="0"/>
      </rPr>
      <t>（汉中市人力资源与社会保障局）</t>
    </r>
  </si>
  <si>
    <t>11M007</t>
  </si>
  <si>
    <t>陕西地区图书馆联盟的综合分析及其绩效评测研究</t>
  </si>
  <si>
    <t>安娜</t>
  </si>
  <si>
    <r>
      <t>王明惠</t>
    </r>
    <r>
      <rPr>
        <sz val="9"/>
        <color indexed="8"/>
        <rFont val="宋体"/>
        <family val="0"/>
      </rPr>
      <t>（西安外国语大学）</t>
    </r>
    <r>
      <rPr>
        <sz val="11"/>
        <color indexed="8"/>
        <rFont val="宋体"/>
        <family val="0"/>
      </rPr>
      <t xml:space="preserve">  井水  陆地  张惠君</t>
    </r>
    <r>
      <rPr>
        <sz val="9"/>
        <color indexed="8"/>
        <rFont val="宋体"/>
        <family val="0"/>
      </rPr>
      <t>（西安交通大学）</t>
    </r>
    <r>
      <rPr>
        <sz val="11"/>
        <color indexed="8"/>
        <rFont val="宋体"/>
        <family val="0"/>
      </rPr>
      <t xml:space="preserve">  徐大平</t>
    </r>
    <r>
      <rPr>
        <sz val="9"/>
        <color indexed="8"/>
        <rFont val="宋体"/>
        <family val="0"/>
      </rPr>
      <t>（陕西省图书馆）</t>
    </r>
  </si>
  <si>
    <t>11Q014</t>
  </si>
  <si>
    <t>食品安全视角的企业社会责任研究</t>
  </si>
  <si>
    <r>
      <t>孙振民  杨凤荣  刘芳  李庆涛</t>
    </r>
    <r>
      <rPr>
        <sz val="9"/>
        <color indexed="8"/>
        <rFont val="宋体"/>
        <family val="0"/>
      </rPr>
      <t>(研究生)</t>
    </r>
  </si>
  <si>
    <t>SXFGW-03</t>
  </si>
  <si>
    <t>陕西省发展和改革委员会重大课题</t>
  </si>
  <si>
    <t>战略性新兴产业统计调查方法研究</t>
  </si>
  <si>
    <t>张文红  刘莉  刘丽琴  陈正  颜卫忠</t>
  </si>
  <si>
    <t>2011.08-</t>
  </si>
  <si>
    <t>11JZ013</t>
  </si>
  <si>
    <t>陕西省教育厅科学研究计划项目重点研究基地计划项目</t>
  </si>
  <si>
    <t>现代企业管理层演进模式研究</t>
  </si>
  <si>
    <t>杨学义  张强  郭晓峰  周芸</t>
  </si>
  <si>
    <t>11JZ014</t>
  </si>
  <si>
    <t>基于食品安全的企业社会责任研究</t>
  </si>
  <si>
    <t>杨凤荣  王倩  刘芳  张静  田阿莉</t>
  </si>
  <si>
    <t>11JZ015</t>
  </si>
  <si>
    <t>陕西旅游企业对网络空间的响应研究</t>
  </si>
  <si>
    <t>李艳花</t>
  </si>
  <si>
    <r>
      <t>周筱莲  刘育红  王倩  李君轶</t>
    </r>
    <r>
      <rPr>
        <sz val="9"/>
        <color indexed="8"/>
        <rFont val="宋体"/>
        <family val="0"/>
      </rPr>
      <t>（陕西师范大学）</t>
    </r>
    <r>
      <rPr>
        <sz val="11"/>
        <color indexed="8"/>
        <rFont val="宋体"/>
        <family val="0"/>
      </rPr>
      <t xml:space="preserve">  徐雪  张君</t>
    </r>
  </si>
  <si>
    <t>11JZ016</t>
  </si>
  <si>
    <t>现代企业管理研究中心主任基金</t>
  </si>
  <si>
    <t>杨学义</t>
  </si>
  <si>
    <t>2011.07-2012.07</t>
  </si>
  <si>
    <r>
      <t>201</t>
    </r>
    <r>
      <rPr>
        <sz val="11"/>
        <rFont val="宋体"/>
        <family val="0"/>
      </rPr>
      <t>1JZ063</t>
    </r>
  </si>
  <si>
    <t>资源环境与区域经济研究中心</t>
  </si>
  <si>
    <t>11JK0012</t>
  </si>
  <si>
    <t>西安市经济发展预测、预警问题研究</t>
  </si>
  <si>
    <t>亢大麟  刘云忠  史维良  耿宏强安琳  张云</t>
  </si>
  <si>
    <t>研究报告   论文2篇</t>
  </si>
  <si>
    <t>11JK0013</t>
  </si>
  <si>
    <t>陕西农村地区子女外出务工对老年人口生活质量的影响及对策研究</t>
  </si>
  <si>
    <t>贾亚娟</t>
  </si>
  <si>
    <t>11JK0063</t>
  </si>
  <si>
    <t>榆林能源产业集群可持续发展风险预警研究</t>
  </si>
  <si>
    <t>焦兵  刘辉  李瑞  周宇</t>
  </si>
  <si>
    <t>2011.07-2014.05</t>
  </si>
  <si>
    <t>研究报告   论文3篇</t>
  </si>
  <si>
    <t>11JK0083</t>
  </si>
  <si>
    <t>“中国模式”转型研究</t>
  </si>
  <si>
    <t>刘若江</t>
  </si>
  <si>
    <r>
      <t>高强</t>
    </r>
    <r>
      <rPr>
        <sz val="9"/>
        <color indexed="8"/>
        <rFont val="宋体"/>
        <family val="0"/>
      </rPr>
      <t>（陕西省教育厅）</t>
    </r>
    <r>
      <rPr>
        <sz val="11"/>
        <color indexed="8"/>
        <rFont val="宋体"/>
        <family val="0"/>
      </rPr>
      <t xml:space="preserve">  郭惠  任保平</t>
    </r>
    <r>
      <rPr>
        <sz val="9"/>
        <color indexed="8"/>
        <rFont val="宋体"/>
        <family val="0"/>
      </rPr>
      <t>（西北大学）</t>
    </r>
    <r>
      <rPr>
        <sz val="11"/>
        <color indexed="8"/>
        <rFont val="宋体"/>
        <family val="0"/>
      </rPr>
      <t xml:space="preserve">  周晓红</t>
    </r>
  </si>
  <si>
    <t>11JK0094</t>
  </si>
  <si>
    <t>陕西装备制造业自主创新过程中的技术成果产业化研究</t>
  </si>
  <si>
    <t>刘丁有</t>
  </si>
  <si>
    <t>厐鹤  王冬英  祁百福  张恒梅  苏珊珊  黎虹</t>
  </si>
  <si>
    <t>11JK0107</t>
  </si>
  <si>
    <t>“三农”视角下陕西农村小额保险市场分析及开发策略选择</t>
  </si>
  <si>
    <t>杨馥  卢燕  黄慧婷  郑丽</t>
  </si>
  <si>
    <t>11JK0108</t>
  </si>
  <si>
    <t>陕西县域产业集群企业融资机制调查研究</t>
  </si>
  <si>
    <t>吴旺延  姚芳玲  王学敏  王勇民  谢爱辉</t>
  </si>
  <si>
    <t>2011.07-2013.10</t>
  </si>
  <si>
    <t>11JK0132</t>
  </si>
  <si>
    <t>资本视角的新生代农民工市民化路径研究</t>
  </si>
  <si>
    <t>王竹林</t>
  </si>
  <si>
    <r>
      <t>王晓燕  张印琴</t>
    </r>
    <r>
      <rPr>
        <sz val="9"/>
        <color indexed="8"/>
        <rFont val="宋体"/>
        <family val="0"/>
      </rPr>
      <t>（陕西师范大学）</t>
    </r>
    <r>
      <rPr>
        <sz val="11"/>
        <color indexed="8"/>
        <rFont val="宋体"/>
        <family val="0"/>
      </rPr>
      <t xml:space="preserve">   李侠  宁泽逵</t>
    </r>
  </si>
  <si>
    <t>11JK0154</t>
  </si>
  <si>
    <t>陕西省农业投资环境研究</t>
  </si>
  <si>
    <t>杨天荣</t>
  </si>
  <si>
    <r>
      <t>刘明</t>
    </r>
    <r>
      <rPr>
        <sz val="9"/>
        <color indexed="8"/>
        <rFont val="宋体"/>
        <family val="0"/>
      </rPr>
      <t>（陕西师范大学）</t>
    </r>
    <r>
      <rPr>
        <sz val="11"/>
        <color indexed="8"/>
        <rFont val="宋体"/>
        <family val="0"/>
      </rPr>
      <t xml:space="preserve">  宁泽逵     杨尔平  李红</t>
    </r>
  </si>
  <si>
    <t>2011.07-2014.06</t>
  </si>
  <si>
    <t>11JK0190</t>
  </si>
  <si>
    <t>陕西省知识产权融资风险剖析及防范体系的构建</t>
  </si>
  <si>
    <t>吴艳文</t>
  </si>
  <si>
    <r>
      <t>郭西强  刘杉  王新平  高建华</t>
    </r>
    <r>
      <rPr>
        <sz val="9"/>
        <color indexed="8"/>
        <rFont val="宋体"/>
        <family val="0"/>
      </rPr>
      <t>（陕西省政府办公厅）</t>
    </r>
  </si>
  <si>
    <t>11JK0237</t>
  </si>
  <si>
    <t>陕西文学原创转化与影视产业链拓展研究</t>
  </si>
  <si>
    <t>王卓慈</t>
  </si>
  <si>
    <t>刘祥文  苏敏  袁源  毛爱菊</t>
  </si>
  <si>
    <t>2011.07-2012.10</t>
  </si>
  <si>
    <t>11JK0239</t>
  </si>
  <si>
    <t xml:space="preserve">                                                         </t>
  </si>
  <si>
    <t>11JK0276</t>
  </si>
  <si>
    <t>陕西当代楹联研究</t>
  </si>
  <si>
    <t>严海燕</t>
  </si>
  <si>
    <t>李玫</t>
  </si>
  <si>
    <t>茹平</t>
  </si>
  <si>
    <t>11JK0330</t>
  </si>
  <si>
    <t>构建高校思想政治理论课实践教学新体系研究</t>
  </si>
  <si>
    <t>2011.07-2012.09</t>
  </si>
  <si>
    <t>11JK0346</t>
  </si>
  <si>
    <t>陕西省高校“图书馆员2.0” 创新人才培养模式研究</t>
  </si>
  <si>
    <r>
      <t>井水  吴淼  王若冰  王浩</t>
    </r>
    <r>
      <rPr>
        <sz val="9"/>
        <color indexed="8"/>
        <rFont val="宋体"/>
        <family val="0"/>
      </rPr>
      <t>（西安理工大学）</t>
    </r>
    <r>
      <rPr>
        <sz val="11"/>
        <color indexed="8"/>
        <rFont val="宋体"/>
        <family val="0"/>
      </rPr>
      <t xml:space="preserve">  杨玉麟</t>
    </r>
    <r>
      <rPr>
        <sz val="9"/>
        <color indexed="8"/>
        <rFont val="宋体"/>
        <family val="0"/>
      </rPr>
      <t>（西北大学）</t>
    </r>
  </si>
  <si>
    <t>11JK0348</t>
  </si>
  <si>
    <t>新媒体环境下提升党政干部传媒素养研究</t>
  </si>
  <si>
    <t>田萱</t>
  </si>
  <si>
    <t>毛浓华</t>
  </si>
  <si>
    <t>11JK0359</t>
  </si>
  <si>
    <t>加快西安现代信息服务业发展的对策研究</t>
  </si>
  <si>
    <t>周应萍</t>
  </si>
  <si>
    <r>
      <t>马春霞</t>
    </r>
    <r>
      <rPr>
        <sz val="9"/>
        <color indexed="8"/>
        <rFont val="宋体"/>
        <family val="0"/>
      </rPr>
      <t>（西安电子科技大学）</t>
    </r>
    <r>
      <rPr>
        <sz val="11"/>
        <color indexed="8"/>
        <rFont val="宋体"/>
        <family val="0"/>
      </rPr>
      <t xml:space="preserve">  白忠德  王军</t>
    </r>
    <r>
      <rPr>
        <sz val="9"/>
        <color indexed="8"/>
        <rFont val="宋体"/>
        <family val="0"/>
      </rPr>
      <t>（科研）</t>
    </r>
    <r>
      <rPr>
        <sz val="11"/>
        <color indexed="8"/>
        <rFont val="宋体"/>
        <family val="0"/>
      </rPr>
      <t xml:space="preserve">  李广通</t>
    </r>
  </si>
  <si>
    <t>11JK0424</t>
  </si>
  <si>
    <t>“文学交往”的哲学美学和社会学问题研究</t>
  </si>
  <si>
    <t>康长青</t>
  </si>
  <si>
    <t>马玉琛  李大敏  张颖</t>
  </si>
  <si>
    <t>2011.07-2013.06</t>
  </si>
  <si>
    <t>11JK0455</t>
  </si>
  <si>
    <t>新形势下以体育促进陕西城市发展的研究</t>
  </si>
  <si>
    <r>
      <t>张旭</t>
    </r>
    <r>
      <rPr>
        <sz val="9"/>
        <color indexed="8"/>
        <rFont val="宋体"/>
        <family val="0"/>
      </rPr>
      <t>（西北大学）</t>
    </r>
    <r>
      <rPr>
        <sz val="11"/>
        <color indexed="8"/>
        <rFont val="宋体"/>
        <family val="0"/>
      </rPr>
      <t xml:space="preserve">  刘剑</t>
    </r>
    <r>
      <rPr>
        <sz val="9"/>
        <color indexed="8"/>
        <rFont val="宋体"/>
        <family val="0"/>
      </rPr>
      <t>（陕西省体校）</t>
    </r>
  </si>
  <si>
    <t>2011.07-2012.08</t>
  </si>
  <si>
    <t>11JK0497</t>
  </si>
  <si>
    <t>多维时间序列图模型及其应用</t>
  </si>
  <si>
    <t>高伟</t>
  </si>
  <si>
    <t>李佼瑞  安琳  窦井波  杨海忠  严惠云</t>
  </si>
  <si>
    <t>TC1101</t>
  </si>
  <si>
    <t>西安市统筹科技资源改革示范基地专项资金项目</t>
  </si>
  <si>
    <r>
      <t>刘敏</t>
    </r>
    <r>
      <rPr>
        <sz val="9"/>
        <color indexed="8"/>
        <rFont val="宋体"/>
        <family val="0"/>
      </rPr>
      <t>（经济）</t>
    </r>
  </si>
  <si>
    <t>HJ1110（1）</t>
  </si>
  <si>
    <t>西安历史文化遗产保护及旅游开发研究——西安遗产旅游的政府主导战略管理机制与优化策略</t>
  </si>
  <si>
    <t>2011Z021</t>
  </si>
  <si>
    <t>陕西国有资本运营战略研究</t>
  </si>
  <si>
    <t>马西</t>
  </si>
  <si>
    <t>余涛  张佩  郑勇</t>
  </si>
  <si>
    <t>11J070</t>
  </si>
  <si>
    <t>西安社会科学规划基金项目</t>
  </si>
  <si>
    <t>西安构建区域性金融中心的对策研究</t>
  </si>
  <si>
    <t>2011.02-2011.10</t>
  </si>
  <si>
    <t>11Z031</t>
  </si>
  <si>
    <t>关天经济区地方立法协作问题研究</t>
  </si>
  <si>
    <t>王晓红</t>
  </si>
  <si>
    <r>
      <t>任燕  祝君</t>
    </r>
    <r>
      <rPr>
        <sz val="9"/>
        <color indexed="8"/>
        <rFont val="宋体"/>
        <family val="0"/>
      </rPr>
      <t>（西安体育学院）</t>
    </r>
    <r>
      <rPr>
        <sz val="11"/>
        <color indexed="8"/>
        <rFont val="宋体"/>
        <family val="0"/>
      </rPr>
      <t xml:space="preserve">  任红梅  马红鸽  王克西  高士荣</t>
    </r>
  </si>
  <si>
    <t>11J068</t>
  </si>
  <si>
    <t>国际化大都市视野下西安低碳城市建设模式及策略</t>
  </si>
  <si>
    <t>薛玲仙  焦兵  刘辉  李瑞</t>
  </si>
  <si>
    <t>论文1篇</t>
  </si>
  <si>
    <t>11S054</t>
  </si>
  <si>
    <t>西安社会矛盾的预防及化解调研报告</t>
  </si>
  <si>
    <t>郭宏利</t>
  </si>
  <si>
    <r>
      <t>任俊杰  黄栋法  吴小军</t>
    </r>
    <r>
      <rPr>
        <sz val="9"/>
        <color indexed="8"/>
        <rFont val="宋体"/>
        <family val="0"/>
      </rPr>
      <t>（西北工业大学研究生）</t>
    </r>
    <r>
      <rPr>
        <sz val="11"/>
        <color indexed="8"/>
        <rFont val="宋体"/>
        <family val="0"/>
      </rPr>
      <t xml:space="preserve">  任睿思</t>
    </r>
    <r>
      <rPr>
        <sz val="9"/>
        <color indexed="8"/>
        <rFont val="宋体"/>
        <family val="0"/>
      </rPr>
      <t>（西北大学本科生）</t>
    </r>
  </si>
  <si>
    <t>11Y023</t>
  </si>
  <si>
    <t>西安国际化大都市形象的网络宣传推广策略研究</t>
  </si>
  <si>
    <t>杨敏</t>
  </si>
  <si>
    <r>
      <t>李君轶</t>
    </r>
    <r>
      <rPr>
        <sz val="9"/>
        <color indexed="8"/>
        <rFont val="宋体"/>
        <family val="0"/>
      </rPr>
      <t xml:space="preserve">（陕西师范大学）  </t>
    </r>
    <r>
      <rPr>
        <sz val="11"/>
        <color indexed="8"/>
        <rFont val="宋体"/>
        <family val="0"/>
      </rPr>
      <t xml:space="preserve"> 李艳花   郑鹏</t>
    </r>
    <r>
      <rPr>
        <sz val="9"/>
        <color indexed="8"/>
        <rFont val="宋体"/>
        <family val="0"/>
      </rPr>
      <t>（陕西师范大学博士生）</t>
    </r>
    <r>
      <rPr>
        <sz val="11"/>
        <color indexed="8"/>
        <rFont val="宋体"/>
        <family val="0"/>
      </rPr>
      <t xml:space="preserve"> 杨延风  徐雪</t>
    </r>
  </si>
  <si>
    <t>陕西省体育局体育科研课题</t>
  </si>
  <si>
    <t>多媒体技术在陕西省运动训练中的应用分析</t>
  </si>
  <si>
    <r>
      <t>吕向明  静铁  任文龙</t>
    </r>
    <r>
      <rPr>
        <sz val="9"/>
        <color indexed="8"/>
        <rFont val="宋体"/>
        <family val="0"/>
      </rPr>
      <t>（空军工程大学）</t>
    </r>
  </si>
  <si>
    <t>新时期陕西省全运会足球队思想政治工作之研究</t>
  </si>
  <si>
    <t>乔林</t>
  </si>
  <si>
    <t>霍小虎  沈贺</t>
  </si>
  <si>
    <t>陕西省西咸地区小城镇体育发展模式研究</t>
  </si>
  <si>
    <r>
      <t>邓澄  张军</t>
    </r>
    <r>
      <rPr>
        <sz val="9"/>
        <color indexed="8"/>
        <rFont val="宋体"/>
        <family val="0"/>
      </rPr>
      <t>（西安交通大学）</t>
    </r>
    <r>
      <rPr>
        <sz val="11"/>
        <color indexed="8"/>
        <rFont val="宋体"/>
        <family val="0"/>
      </rPr>
      <t xml:space="preserve">  刘乘翔</t>
    </r>
    <r>
      <rPr>
        <sz val="9"/>
        <color indexed="8"/>
        <rFont val="宋体"/>
        <family val="0"/>
      </rPr>
      <t>（西安交通大学）</t>
    </r>
  </si>
  <si>
    <t>西安市居民体育休闲的价值取向研究</t>
  </si>
  <si>
    <t>黄铁英</t>
  </si>
  <si>
    <r>
      <t>李蕊  胡小刚</t>
    </r>
    <r>
      <rPr>
        <sz val="9"/>
        <color indexed="8"/>
        <rFont val="宋体"/>
        <family val="0"/>
      </rPr>
      <t>（陕西师范大学）</t>
    </r>
    <r>
      <rPr>
        <sz val="11"/>
        <color indexed="8"/>
        <rFont val="宋体"/>
        <family val="0"/>
      </rPr>
      <t xml:space="preserve">  杨胜来</t>
    </r>
    <r>
      <rPr>
        <sz val="9"/>
        <color indexed="8"/>
        <rFont val="宋体"/>
        <family val="0"/>
      </rPr>
      <t>（陕西师范大学）</t>
    </r>
  </si>
  <si>
    <t>STZ[2011]02</t>
  </si>
  <si>
    <t>中共陕西省委统战部重点课题</t>
  </si>
  <si>
    <t>统一战线与创新社会管理方式研究</t>
  </si>
  <si>
    <t>白忠德  张明</t>
  </si>
  <si>
    <t>STZ[2011]19</t>
  </si>
  <si>
    <t>高校大学生宗教信仰问题研究</t>
  </si>
  <si>
    <t>胡佩</t>
  </si>
  <si>
    <t>白忠德  张颖</t>
  </si>
  <si>
    <t>STZ[2011]20</t>
  </si>
  <si>
    <t>新形势下增强高校统战工作活力研究</t>
  </si>
  <si>
    <t>白忠德</t>
  </si>
  <si>
    <t>胡佩  辛颖</t>
  </si>
  <si>
    <t>STZ[2011]21</t>
  </si>
  <si>
    <t>和谐政党关系问题研究</t>
  </si>
  <si>
    <t>黄斌</t>
  </si>
  <si>
    <t xml:space="preserve">张勇  刘慧娟                                                                                                                                          </t>
  </si>
  <si>
    <t>STZ[2011]22</t>
  </si>
  <si>
    <t>新时期新社会阶层统一战线工作研究</t>
  </si>
  <si>
    <t>邓凯</t>
  </si>
  <si>
    <t>王郁蓉</t>
  </si>
  <si>
    <t>STZ[2011]23</t>
  </si>
  <si>
    <t>农村民间组织党建领导体制和工作机制问题研究</t>
  </si>
  <si>
    <t>陈晓莉</t>
  </si>
  <si>
    <t>米永平  唐奇志</t>
  </si>
  <si>
    <t>STZ[2011]24</t>
  </si>
  <si>
    <t>统一战线做好新形势下群众工作的几点对策研究</t>
  </si>
  <si>
    <r>
      <t>王莉</t>
    </r>
    <r>
      <rPr>
        <sz val="9"/>
        <color indexed="8"/>
        <rFont val="宋体"/>
        <family val="0"/>
      </rPr>
      <t>（思政）</t>
    </r>
  </si>
  <si>
    <t>何建宁</t>
  </si>
  <si>
    <t>STZ[2011]25</t>
  </si>
  <si>
    <t>统一战线服务农村基层民主制度建设问题研究</t>
  </si>
  <si>
    <t>张艳娥</t>
  </si>
  <si>
    <r>
      <t>任艳妮  张丽</t>
    </r>
    <r>
      <rPr>
        <sz val="9"/>
        <color indexed="8"/>
        <rFont val="宋体"/>
        <family val="0"/>
      </rPr>
      <t>（思政）</t>
    </r>
  </si>
  <si>
    <t>STZ[2011]26</t>
  </si>
  <si>
    <t>宗教因素对民族关系的影响问题研究</t>
  </si>
  <si>
    <t>庾荣</t>
  </si>
  <si>
    <t>STZ[2011]27</t>
  </si>
  <si>
    <t>基层非公有制经济组织党建领导体制和工作机制研究</t>
  </si>
  <si>
    <t>调研报告</t>
  </si>
  <si>
    <t>STZ[2011]28</t>
  </si>
  <si>
    <t>多党合作与国家软实力问题研究</t>
  </si>
  <si>
    <t>任艳妮</t>
  </si>
  <si>
    <t>闫团结  张艳娥</t>
  </si>
  <si>
    <t>STZ[2011]29</t>
  </si>
  <si>
    <t>运用新兴媒体开展统战工作问题研究</t>
  </si>
  <si>
    <t>杜志丽</t>
  </si>
  <si>
    <t>STZ[2011]30</t>
  </si>
  <si>
    <t>民主党派履行参政党职能问题研究</t>
  </si>
  <si>
    <t>任纪虎</t>
  </si>
  <si>
    <t>STZ[2011]31</t>
  </si>
  <si>
    <t>两岸经济交流与台湾民众国家认可的关系</t>
  </si>
  <si>
    <t>董红</t>
  </si>
  <si>
    <t>STZ[2011]32</t>
  </si>
  <si>
    <t>新世纪新阶段促进民族文化融合问题研究</t>
  </si>
  <si>
    <t>陈景聚</t>
  </si>
  <si>
    <t>STZ[2011]33</t>
  </si>
  <si>
    <t>网络民主对我国政党制度的影响和对策研究</t>
  </si>
  <si>
    <t>吴波</t>
  </si>
  <si>
    <t>STZ[2011]34</t>
  </si>
  <si>
    <t>新阶层统战工作机制研究</t>
  </si>
  <si>
    <r>
      <t>王勇</t>
    </r>
    <r>
      <rPr>
        <sz val="9"/>
        <color indexed="8"/>
        <rFont val="宋体"/>
        <family val="0"/>
      </rPr>
      <t>（思政）</t>
    </r>
  </si>
  <si>
    <t>陕西省2011年度非星级旅游住宿单位入境游客接待抽样调查</t>
  </si>
  <si>
    <r>
      <t>王佐仁  王蕾  张莉</t>
    </r>
    <r>
      <rPr>
        <sz val="9"/>
        <color indexed="8"/>
        <rFont val="宋体"/>
        <family val="0"/>
      </rPr>
      <t>（统计）</t>
    </r>
    <r>
      <rPr>
        <sz val="11"/>
        <color indexed="8"/>
        <rFont val="宋体"/>
        <family val="0"/>
      </rPr>
      <t xml:space="preserve">  薛亮</t>
    </r>
    <r>
      <rPr>
        <sz val="9"/>
        <color indexed="8"/>
        <rFont val="宋体"/>
        <family val="0"/>
      </rPr>
      <t>（陕西师范大学）</t>
    </r>
    <r>
      <rPr>
        <sz val="11"/>
        <color indexed="8"/>
        <rFont val="宋体"/>
        <family val="0"/>
      </rPr>
      <t xml:space="preserve">  魏钊  白桦</t>
    </r>
  </si>
  <si>
    <t>2011.07-2012.01</t>
  </si>
  <si>
    <t>于立新</t>
  </si>
  <si>
    <t>钟建国  蔡宇  解芳  陈晋  梁艳灵</t>
  </si>
  <si>
    <t>2011.04-2011.12</t>
  </si>
  <si>
    <r>
      <t>蔡宇  解芳  刘爱萍  张丽</t>
    </r>
    <r>
      <rPr>
        <sz val="9"/>
        <color indexed="8"/>
        <rFont val="宋体"/>
        <family val="0"/>
      </rPr>
      <t>（公管）</t>
    </r>
    <r>
      <rPr>
        <sz val="11"/>
        <color indexed="8"/>
        <rFont val="宋体"/>
        <family val="0"/>
      </rPr>
      <t xml:space="preserve">  牛春燕</t>
    </r>
  </si>
  <si>
    <t>SNSR11005</t>
  </si>
  <si>
    <t>陕西省审计厅重点审计科研课题</t>
  </si>
  <si>
    <t>审计与审计调查研究</t>
  </si>
  <si>
    <t>张丽达</t>
  </si>
  <si>
    <r>
      <t>马玉红</t>
    </r>
    <r>
      <rPr>
        <sz val="9"/>
        <color indexed="8"/>
        <rFont val="宋体"/>
        <family val="0"/>
      </rPr>
      <t>（陕西省审计厅）</t>
    </r>
    <r>
      <rPr>
        <sz val="11"/>
        <color indexed="8"/>
        <rFont val="宋体"/>
        <family val="0"/>
      </rPr>
      <t xml:space="preserve">  李超</t>
    </r>
    <r>
      <rPr>
        <sz val="9"/>
        <color indexed="8"/>
        <rFont val="宋体"/>
        <family val="0"/>
      </rPr>
      <t>（普华永道会计事务所）</t>
    </r>
    <r>
      <rPr>
        <sz val="11"/>
        <color indexed="8"/>
        <rFont val="宋体"/>
        <family val="0"/>
      </rPr>
      <t xml:space="preserve">  武晓玲</t>
    </r>
    <r>
      <rPr>
        <sz val="9"/>
        <color indexed="8"/>
        <rFont val="宋体"/>
        <family val="0"/>
      </rPr>
      <t>（西安交通大学）</t>
    </r>
  </si>
  <si>
    <t>SNSR11006</t>
  </si>
  <si>
    <t>审计组长的素质要求与职责研究</t>
  </si>
  <si>
    <r>
      <t>刘杉  凌苏霞  王毅</t>
    </r>
    <r>
      <rPr>
        <sz val="9"/>
        <color indexed="8"/>
        <rFont val="宋体"/>
        <family val="0"/>
      </rPr>
      <t>（陕西省审计厅）</t>
    </r>
    <r>
      <rPr>
        <sz val="11"/>
        <color indexed="8"/>
        <rFont val="宋体"/>
        <family val="0"/>
      </rPr>
      <t xml:space="preserve">  姚根社  王倩</t>
    </r>
    <r>
      <rPr>
        <sz val="9"/>
        <color indexed="8"/>
        <rFont val="宋体"/>
        <family val="0"/>
      </rPr>
      <t>（商学院）</t>
    </r>
    <r>
      <rPr>
        <sz val="11"/>
        <color indexed="8"/>
        <rFont val="宋体"/>
        <family val="0"/>
      </rPr>
      <t xml:space="preserve">  冉丽茹</t>
    </r>
  </si>
  <si>
    <t>SCGJ2012-6</t>
  </si>
  <si>
    <t>财政干部教育培训信息管理系统研究</t>
  </si>
  <si>
    <t>2011.12-2012.08</t>
  </si>
  <si>
    <t>陕西研发资源分布与产业衔接问题研究</t>
  </si>
  <si>
    <t>于斌  耿宏强  郭建华</t>
  </si>
  <si>
    <t>陕西省统计局</t>
  </si>
  <si>
    <t>千人进万企大下访调研数据分析</t>
  </si>
  <si>
    <t>谢真珍  储忠怀  张静   薛真</t>
  </si>
  <si>
    <t>ZL2011-10</t>
  </si>
  <si>
    <t>陕西省知识产权战略研究项目</t>
  </si>
  <si>
    <t>陕西民用航天产业知识产权保护战略研究</t>
  </si>
  <si>
    <t>李艳花  周作斌  张强  王云</t>
  </si>
  <si>
    <t>2011.05-2012.03</t>
  </si>
  <si>
    <t>11.10.12 2.5</t>
  </si>
  <si>
    <t>11.7.15  2.5</t>
  </si>
  <si>
    <t>SWS-1111</t>
  </si>
  <si>
    <t>社会变迁下陕西省农村妇女家庭地位研究</t>
  </si>
  <si>
    <t>韦艳</t>
  </si>
  <si>
    <t>11.10.12 0.18 11.12.15 0.12</t>
  </si>
  <si>
    <t>陕西省信息化领导小组办公室</t>
  </si>
  <si>
    <t>我省信息化“十二五”规划发展目标和指标体系研究</t>
  </si>
  <si>
    <t>杨尔平</t>
  </si>
  <si>
    <t>2011.10-2011.12</t>
  </si>
  <si>
    <t>11.11.28 2.0</t>
  </si>
  <si>
    <t xml:space="preserve">李萍 </t>
  </si>
  <si>
    <t>2011.12-2012.04</t>
  </si>
  <si>
    <t>11.12.29 2.0</t>
  </si>
  <si>
    <t>陕西城镇化中事关农民工问题的制度创新研究</t>
  </si>
  <si>
    <t>陕西省农村老龄化问题研究</t>
  </si>
  <si>
    <t>于斌</t>
  </si>
  <si>
    <t>人口老龄化背景下我国城镇居家养老的社会支持问题研究</t>
  </si>
  <si>
    <t>毛维静</t>
  </si>
  <si>
    <t>陕西省人口的婚姻状况及变化趋势</t>
  </si>
  <si>
    <t>西安市第六次人口普查课题</t>
  </si>
  <si>
    <t>西安市人口就业现状、问题及劳动力供求关系变动趋势研究</t>
  </si>
  <si>
    <t>2011.12-2012.06</t>
  </si>
  <si>
    <t>2012.1.6 1.5</t>
  </si>
  <si>
    <t>西安市流动人口现状与服务及管理模式研究</t>
  </si>
  <si>
    <t>西安市少数民族人口问题研究</t>
  </si>
  <si>
    <r>
      <t>张颖</t>
    </r>
    <r>
      <rPr>
        <sz val="9"/>
        <rFont val="宋体"/>
        <family val="0"/>
      </rPr>
      <t>（经济）</t>
    </r>
  </si>
  <si>
    <t>2012.1.6 0.75</t>
  </si>
  <si>
    <t>陕西省人民政府第二次经济普查办公室</t>
  </si>
  <si>
    <t>陕西服务业发展研究</t>
  </si>
  <si>
    <t>王振龙  王蕾  张富堂  张莉</t>
  </si>
  <si>
    <t>2010.02-2010.12</t>
  </si>
  <si>
    <t>10.5.30 0.8</t>
  </si>
  <si>
    <t>陕西产业耗能水平比较研究</t>
  </si>
  <si>
    <t>姚芳玲</t>
  </si>
  <si>
    <r>
      <t>尚玉盈</t>
    </r>
    <r>
      <rPr>
        <sz val="9"/>
        <rFont val="宋体"/>
        <family val="0"/>
      </rPr>
      <t>（陕西省统计局）</t>
    </r>
    <r>
      <rPr>
        <sz val="11"/>
        <rFont val="宋体"/>
        <family val="0"/>
      </rPr>
      <t xml:space="preserve">  胡碧  王学敏  刘晓岚</t>
    </r>
    <r>
      <rPr>
        <sz val="9"/>
        <rFont val="宋体"/>
        <family val="0"/>
      </rPr>
      <t>（中国人民银行西安分行）</t>
    </r>
  </si>
  <si>
    <t>陕西文化产业发展研究</t>
  </si>
  <si>
    <t>刘莉  施莉杰  王卓慈</t>
  </si>
  <si>
    <t>新时期乡村治理主体及其行为关系研究</t>
  </si>
  <si>
    <r>
      <t>白呈明　钟海　张艳娥          刘勇</t>
    </r>
    <r>
      <rPr>
        <sz val="9"/>
        <rFont val="宋体"/>
        <family val="0"/>
      </rPr>
      <t>（思政）</t>
    </r>
    <r>
      <rPr>
        <sz val="11"/>
        <rFont val="宋体"/>
        <family val="0"/>
      </rPr>
      <t>　任艳妮</t>
    </r>
  </si>
  <si>
    <t>2008.11-2011.12</t>
  </si>
  <si>
    <t>11.5.23  2.8</t>
  </si>
  <si>
    <t>2008LZ010</t>
  </si>
  <si>
    <t>国家统计局全国统计科学研究(重点）</t>
  </si>
  <si>
    <t>循环经济统计指标体系设计研究</t>
  </si>
  <si>
    <t>钱海婷</t>
  </si>
  <si>
    <r>
      <t>程书强    张守刚</t>
    </r>
    <r>
      <rPr>
        <sz val="9"/>
        <rFont val="宋体"/>
        <family val="0"/>
      </rPr>
      <t>（西安科技大学）</t>
    </r>
    <r>
      <rPr>
        <sz val="11"/>
        <rFont val="宋体"/>
        <family val="0"/>
      </rPr>
      <t xml:space="preserve">   张民伟</t>
    </r>
    <r>
      <rPr>
        <sz val="9"/>
        <rFont val="宋体"/>
        <family val="0"/>
      </rPr>
      <t>（西安市统计局）</t>
    </r>
  </si>
  <si>
    <t>2008.12-2010.12</t>
  </si>
  <si>
    <t>11.5.30 0.8</t>
  </si>
  <si>
    <t>05XTJ002</t>
  </si>
  <si>
    <t>国家社会科学基金西部项目</t>
  </si>
  <si>
    <t>西部农业经济运行监测系统研究</t>
  </si>
  <si>
    <t xml:space="preserve">东方社奇       </t>
  </si>
  <si>
    <r>
      <t>张文红  张维群  耿宏强  王莉</t>
    </r>
    <r>
      <rPr>
        <sz val="9"/>
        <color indexed="8"/>
        <rFont val="宋体"/>
        <family val="0"/>
      </rPr>
      <t>（统计）</t>
    </r>
    <r>
      <rPr>
        <sz val="11"/>
        <color indexed="8"/>
        <rFont val="宋体"/>
        <family val="0"/>
      </rPr>
      <t xml:space="preserve">  韦苇</t>
    </r>
    <r>
      <rPr>
        <sz val="9"/>
        <color indexed="8"/>
        <rFont val="宋体"/>
        <family val="0"/>
      </rPr>
      <t>（西北大学）</t>
    </r>
    <r>
      <rPr>
        <sz val="11"/>
        <color indexed="8"/>
        <rFont val="宋体"/>
        <family val="0"/>
      </rPr>
      <t xml:space="preserve">  王文博</t>
    </r>
    <r>
      <rPr>
        <sz val="9"/>
        <color indexed="8"/>
        <rFont val="宋体"/>
        <family val="0"/>
      </rPr>
      <t>(西安交通大学)</t>
    </r>
    <r>
      <rPr>
        <sz val="11"/>
        <color indexed="8"/>
        <rFont val="宋体"/>
        <family val="0"/>
      </rPr>
      <t xml:space="preserve">  周晓红</t>
    </r>
  </si>
  <si>
    <t>2005.06－2007.07</t>
  </si>
  <si>
    <t>专著    研究报告　　　　论文</t>
  </si>
  <si>
    <t>11.10.08 1.5</t>
  </si>
  <si>
    <t>06XJL005</t>
  </si>
  <si>
    <t>国家社会科学基金项目</t>
  </si>
  <si>
    <t>城市水资源产权市场的建设和管理研究</t>
  </si>
  <si>
    <t>夏骋翔</t>
  </si>
  <si>
    <t>苏永乐　惠碧仙　祁百福　傅岳英　李克娟　邓　玲　李大为</t>
  </si>
  <si>
    <t>2006.06-2008.12</t>
  </si>
  <si>
    <t>研究报告　　　论文集</t>
  </si>
  <si>
    <t>11.10.26 1.6</t>
  </si>
  <si>
    <r>
      <t>郝润华</t>
    </r>
    <r>
      <rPr>
        <sz val="9"/>
        <color indexed="8"/>
        <rFont val="宋体"/>
        <family val="0"/>
      </rPr>
      <t>（西北大学）</t>
    </r>
    <r>
      <rPr>
        <sz val="11"/>
        <color indexed="8"/>
        <rFont val="宋体"/>
        <family val="0"/>
      </rPr>
      <t xml:space="preserve">  张坤</t>
    </r>
  </si>
  <si>
    <t>11JK0294</t>
  </si>
  <si>
    <t>陕西省教育厅科学研究计划项目（人文）</t>
  </si>
  <si>
    <t>消费主义思潮与大学生消费教育研究</t>
  </si>
  <si>
    <r>
      <t>陈芸</t>
    </r>
    <r>
      <rPr>
        <sz val="9"/>
        <color indexed="8"/>
        <rFont val="宋体"/>
        <family val="0"/>
      </rPr>
      <t>（西安商贸旅游学院）</t>
    </r>
    <r>
      <rPr>
        <sz val="11"/>
        <color indexed="8"/>
        <rFont val="宋体"/>
        <family val="0"/>
      </rPr>
      <t xml:space="preserve">  茹江</t>
    </r>
    <r>
      <rPr>
        <sz val="9"/>
        <color indexed="8"/>
        <rFont val="宋体"/>
        <family val="0"/>
      </rPr>
      <t>（西安文理学院）</t>
    </r>
    <r>
      <rPr>
        <sz val="11"/>
        <color indexed="8"/>
        <rFont val="宋体"/>
        <family val="0"/>
      </rPr>
      <t xml:space="preserve">  胡斌  张剑锋</t>
    </r>
    <r>
      <rPr>
        <sz val="9"/>
        <color indexed="8"/>
        <rFont val="宋体"/>
        <family val="0"/>
      </rPr>
      <t>（西安科技大学）</t>
    </r>
    <r>
      <rPr>
        <sz val="11"/>
        <color indexed="8"/>
        <rFont val="宋体"/>
        <family val="0"/>
      </rPr>
      <t xml:space="preserve"> 刘哲</t>
    </r>
    <r>
      <rPr>
        <sz val="9"/>
        <color indexed="8"/>
        <rFont val="宋体"/>
        <family val="0"/>
      </rPr>
      <t>（西安科技大学）</t>
    </r>
    <r>
      <rPr>
        <sz val="11"/>
        <color indexed="8"/>
        <rFont val="宋体"/>
        <family val="0"/>
      </rPr>
      <t xml:space="preserve">  张曰贤</t>
    </r>
  </si>
  <si>
    <t>2011.07-2012.12</t>
  </si>
  <si>
    <t>11JK0987</t>
  </si>
  <si>
    <t>陕西省教育厅科学研究计划项目（自然）</t>
  </si>
  <si>
    <t>基于n-gram分割和模糊聚类软件特征的零水印算法研究</t>
  </si>
  <si>
    <t>罗养霞</t>
  </si>
  <si>
    <r>
      <t>王命宇  郭晔  房鼎益</t>
    </r>
    <r>
      <rPr>
        <sz val="9"/>
        <color indexed="8"/>
        <rFont val="宋体"/>
        <family val="0"/>
      </rPr>
      <t>（西北大学）</t>
    </r>
    <r>
      <rPr>
        <sz val="11"/>
        <color indexed="8"/>
        <rFont val="宋体"/>
        <family val="0"/>
      </rPr>
      <t xml:space="preserve">  赵彦锋  史西兵  李磊</t>
    </r>
    <r>
      <rPr>
        <sz val="9"/>
        <color indexed="8"/>
        <rFont val="宋体"/>
        <family val="0"/>
      </rPr>
      <t>（西北大学）</t>
    </r>
  </si>
  <si>
    <t>2011.07-2013.07</t>
  </si>
  <si>
    <r>
      <t>李蓓蓓  孔繁成</t>
    </r>
    <r>
      <rPr>
        <sz val="9"/>
        <color indexed="8"/>
        <rFont val="宋体"/>
        <family val="0"/>
      </rPr>
      <t>（本科生）</t>
    </r>
  </si>
  <si>
    <r>
      <t>许崇高  张清华</t>
    </r>
    <r>
      <rPr>
        <sz val="9"/>
        <color indexed="8"/>
        <rFont val="宋体"/>
        <family val="0"/>
      </rPr>
      <t>（田径管理中心）</t>
    </r>
    <r>
      <rPr>
        <sz val="11"/>
        <color indexed="8"/>
        <rFont val="宋体"/>
        <family val="0"/>
      </rPr>
      <t xml:space="preserve">  张先锋</t>
    </r>
    <r>
      <rPr>
        <sz val="9"/>
        <color indexed="8"/>
        <rFont val="宋体"/>
        <family val="0"/>
      </rPr>
      <t>（西安体育学院）</t>
    </r>
    <r>
      <rPr>
        <sz val="11"/>
        <color indexed="8"/>
        <rFont val="宋体"/>
        <family val="0"/>
      </rPr>
      <t xml:space="preserve">  李文萍  宋程</t>
    </r>
    <r>
      <rPr>
        <sz val="9"/>
        <color indexed="8"/>
        <rFont val="宋体"/>
        <family val="0"/>
      </rPr>
      <t>（西安体育学院）</t>
    </r>
    <r>
      <rPr>
        <sz val="11"/>
        <color indexed="8"/>
        <rFont val="宋体"/>
        <family val="0"/>
      </rPr>
      <t xml:space="preserve">  刘剑</t>
    </r>
    <r>
      <rPr>
        <sz val="9"/>
        <color indexed="8"/>
        <rFont val="宋体"/>
        <family val="0"/>
      </rPr>
      <t>（陕西省体育运动学校）</t>
    </r>
  </si>
  <si>
    <r>
      <t>黑晓虎</t>
    </r>
    <r>
      <rPr>
        <sz val="9"/>
        <color indexed="8"/>
        <rFont val="宋体"/>
        <family val="0"/>
      </rPr>
      <t>（西安体育学院）</t>
    </r>
    <r>
      <rPr>
        <sz val="11"/>
        <color indexed="8"/>
        <rFont val="宋体"/>
        <family val="0"/>
      </rPr>
      <t xml:space="preserve">  张继学</t>
    </r>
    <r>
      <rPr>
        <sz val="9"/>
        <color indexed="8"/>
        <rFont val="宋体"/>
        <family val="0"/>
      </rPr>
      <t>（陕西足球运动管理中心）</t>
    </r>
    <r>
      <rPr>
        <sz val="11"/>
        <color indexed="8"/>
        <rFont val="宋体"/>
        <family val="0"/>
      </rPr>
      <t xml:space="preserve">  吕向明  杨三利  张跃德</t>
    </r>
    <r>
      <rPr>
        <sz val="9"/>
        <color indexed="8"/>
        <rFont val="宋体"/>
        <family val="0"/>
      </rPr>
      <t>（陕西全运男子足球队）</t>
    </r>
    <r>
      <rPr>
        <sz val="11"/>
        <color indexed="8"/>
        <rFont val="宋体"/>
        <family val="0"/>
      </rPr>
      <t xml:space="preserve">  王振斌</t>
    </r>
    <r>
      <rPr>
        <sz val="9"/>
        <color indexed="8"/>
        <rFont val="宋体"/>
        <family val="0"/>
      </rPr>
      <t>（全运男子足球队）</t>
    </r>
    <r>
      <rPr>
        <sz val="11"/>
        <color indexed="8"/>
        <rFont val="宋体"/>
        <family val="0"/>
      </rPr>
      <t xml:space="preserve">  邓宏涛  李二平</t>
    </r>
    <r>
      <rPr>
        <sz val="9"/>
        <color indexed="8"/>
        <rFont val="宋体"/>
        <family val="0"/>
      </rPr>
      <t>（陕西足球运动管理中心）</t>
    </r>
  </si>
  <si>
    <r>
      <t>何建宁　杨琅玲　刘勇</t>
    </r>
    <r>
      <rPr>
        <sz val="9"/>
        <rFont val="宋体"/>
        <family val="0"/>
      </rPr>
      <t>（思政）</t>
    </r>
    <r>
      <rPr>
        <sz val="11"/>
        <rFont val="宋体"/>
        <family val="0"/>
      </rPr>
      <t>　  吴波</t>
    </r>
  </si>
  <si>
    <r>
      <t>惠宁</t>
    </r>
    <r>
      <rPr>
        <sz val="9"/>
        <rFont val="宋体"/>
        <family val="0"/>
      </rPr>
      <t>（西北大学）</t>
    </r>
    <r>
      <rPr>
        <sz val="11"/>
        <rFont val="宋体"/>
        <family val="0"/>
      </rPr>
      <t xml:space="preserve"> 杨雪茹</t>
    </r>
    <r>
      <rPr>
        <sz val="9"/>
        <rFont val="宋体"/>
        <family val="0"/>
      </rPr>
      <t>（国家统计局）</t>
    </r>
    <r>
      <rPr>
        <sz val="11"/>
        <rFont val="宋体"/>
        <family val="0"/>
      </rPr>
      <t xml:space="preserve">  刘京</t>
    </r>
    <r>
      <rPr>
        <sz val="9"/>
        <rFont val="宋体"/>
        <family val="0"/>
      </rPr>
      <t>（国家统计局）</t>
    </r>
    <r>
      <rPr>
        <sz val="11"/>
        <rFont val="宋体"/>
        <family val="0"/>
      </rPr>
      <t xml:space="preserve"> 张晓宁</t>
    </r>
    <r>
      <rPr>
        <sz val="9"/>
        <rFont val="宋体"/>
        <family val="0"/>
      </rPr>
      <t>（西北大学）</t>
    </r>
    <r>
      <rPr>
        <sz val="11"/>
        <rFont val="宋体"/>
        <family val="0"/>
      </rPr>
      <t xml:space="preserve">  张爱婷  张维群  郭淑娟</t>
    </r>
    <r>
      <rPr>
        <sz val="9"/>
        <rFont val="宋体"/>
        <family val="0"/>
      </rPr>
      <t>（西北大学）</t>
    </r>
    <r>
      <rPr>
        <sz val="11"/>
        <rFont val="宋体"/>
        <family val="0"/>
      </rPr>
      <t xml:space="preserve">  陈关聚</t>
    </r>
    <r>
      <rPr>
        <sz val="9"/>
        <rFont val="宋体"/>
        <family val="0"/>
      </rPr>
      <t>（西北大学）</t>
    </r>
    <r>
      <rPr>
        <sz val="11"/>
        <rFont val="宋体"/>
        <family val="0"/>
      </rPr>
      <t xml:space="preserve">  褚诚德</t>
    </r>
  </si>
  <si>
    <r>
      <t>邢苗条　王 军　樊凌翰</t>
    </r>
    <r>
      <rPr>
        <sz val="9"/>
        <rFont val="宋体"/>
        <family val="0"/>
      </rPr>
      <t>（陕西省农业信息站）</t>
    </r>
    <r>
      <rPr>
        <sz val="11"/>
        <rFont val="宋体"/>
        <family val="0"/>
      </rPr>
      <t>　刘 敏　朱鸿昌　王小昌</t>
    </r>
    <r>
      <rPr>
        <sz val="9"/>
        <rFont val="宋体"/>
        <family val="0"/>
      </rPr>
      <t>（陕西省农业信息站）</t>
    </r>
  </si>
  <si>
    <r>
      <t>任维哲  周旭  王忠孝  刘笑梅</t>
    </r>
    <r>
      <rPr>
        <sz val="9"/>
        <rFont val="宋体"/>
        <family val="0"/>
      </rPr>
      <t>（西北大学）</t>
    </r>
    <r>
      <rPr>
        <sz val="11"/>
        <rFont val="宋体"/>
        <family val="0"/>
      </rPr>
      <t xml:space="preserve"> 邓锐</t>
    </r>
  </si>
  <si>
    <r>
      <t>熊友达  程唏  冯蕾</t>
    </r>
    <r>
      <rPr>
        <sz val="9"/>
        <rFont val="宋体"/>
        <family val="0"/>
      </rPr>
      <t xml:space="preserve">（以上人员均为国家统计局）  </t>
    </r>
    <r>
      <rPr>
        <sz val="11"/>
        <rFont val="宋体"/>
        <family val="0"/>
      </rPr>
      <t xml:space="preserve"> 李颖</t>
    </r>
  </si>
  <si>
    <r>
      <t xml:space="preserve">刘敏 </t>
    </r>
    <r>
      <rPr>
        <sz val="9"/>
        <rFont val="宋体"/>
        <family val="0"/>
      </rPr>
      <t>（信息）</t>
    </r>
    <r>
      <rPr>
        <sz val="11"/>
        <rFont val="宋体"/>
        <family val="0"/>
      </rPr>
      <t xml:space="preserve">     杨京英  </t>
    </r>
    <r>
      <rPr>
        <sz val="8"/>
        <rFont val="宋体"/>
        <family val="0"/>
      </rPr>
      <t>(国家统计局）</t>
    </r>
  </si>
  <si>
    <t>2011LY028</t>
  </si>
  <si>
    <r>
      <t>杜来红  任静  蒋梦莉  王健</t>
    </r>
    <r>
      <rPr>
        <sz val="9"/>
        <color indexed="8"/>
        <rFont val="宋体"/>
        <family val="0"/>
      </rPr>
      <t>（管理）</t>
    </r>
    <r>
      <rPr>
        <sz val="11"/>
        <color indexed="8"/>
        <rFont val="宋体"/>
        <family val="0"/>
      </rPr>
      <t xml:space="preserve">  姚树俊  江秀萍  张君  张丽敏</t>
    </r>
    <r>
      <rPr>
        <sz val="9"/>
        <color indexed="8"/>
        <rFont val="宋体"/>
        <family val="0"/>
      </rPr>
      <t xml:space="preserve">（西安外事学院）  </t>
    </r>
    <r>
      <rPr>
        <sz val="11"/>
        <color indexed="8"/>
        <rFont val="宋体"/>
        <family val="0"/>
      </rPr>
      <t>王晓旭</t>
    </r>
    <r>
      <rPr>
        <sz val="9"/>
        <color indexed="8"/>
        <rFont val="宋体"/>
        <family val="0"/>
      </rPr>
      <t>（研究生）</t>
    </r>
  </si>
  <si>
    <t>中共陕西省委宣传部重点课题</t>
  </si>
  <si>
    <t>长篇小说《鸽飞飞》</t>
  </si>
  <si>
    <t>马玉琛</t>
  </si>
  <si>
    <t>长篇小说</t>
  </si>
  <si>
    <t>西安市财政局</t>
  </si>
  <si>
    <t>西安城市综合交通改善项目-西安财政资源研究技术援助项目</t>
  </si>
  <si>
    <t>姚波</t>
  </si>
  <si>
    <t>2010.07-2011.11</t>
  </si>
  <si>
    <t>王佐仁</t>
  </si>
  <si>
    <t>2011.03-2012.03</t>
  </si>
  <si>
    <t>陕西省公路局机关劳动服务公司</t>
  </si>
  <si>
    <t>省公路局机关服务业模式研究与建设</t>
  </si>
  <si>
    <t>陈树广</t>
  </si>
  <si>
    <t>11.10.18 3.0</t>
  </si>
  <si>
    <t>西安市发展和改革委员会</t>
  </si>
  <si>
    <t>2011.06-2011.11</t>
  </si>
  <si>
    <t>11.12.30 20.0</t>
  </si>
  <si>
    <t>宝鸡正大通讯科技有限公司</t>
  </si>
  <si>
    <t>宝鸡正大通讯科技有限公司经营过程中常见法律问题研究</t>
  </si>
  <si>
    <t>李涛（文法）</t>
  </si>
  <si>
    <t>李明芳  何皓</t>
  </si>
  <si>
    <t>京信通信系统（广州）有限公司西安分公司</t>
  </si>
  <si>
    <t>京信通信系统（广州）有限公司西安分公司经营过程中常见法律问题研究</t>
  </si>
  <si>
    <t>麟游县工业商务和信息化局</t>
  </si>
  <si>
    <t>麟游县“十二五”工业等五个发展规划及三个专题研究</t>
  </si>
  <si>
    <t>11.10.20 6.6</t>
  </si>
  <si>
    <t>陕西智维中兴电子科技有限公司</t>
  </si>
  <si>
    <t>计算机服务业售后服务体系建设与研究</t>
  </si>
  <si>
    <t>2011.09-2011.12</t>
  </si>
  <si>
    <t xml:space="preserve">11.10.09 1.0 </t>
  </si>
  <si>
    <t>西安宾馆</t>
  </si>
  <si>
    <t>西安宾馆经营过程中的法律问题研究</t>
  </si>
  <si>
    <t>凌苏霞</t>
  </si>
  <si>
    <t>2011.10-2012.09</t>
  </si>
  <si>
    <t>11.11.29 2.0</t>
  </si>
  <si>
    <t>长庆油田ERP环境下内部控制研究与实践</t>
  </si>
  <si>
    <t>赵红</t>
  </si>
  <si>
    <t>12.4.10</t>
  </si>
  <si>
    <t>11.11.23 2.0    12.3.31 3.0</t>
  </si>
  <si>
    <t>陕西省集体林权制度改革工作领导小组办公室</t>
  </si>
  <si>
    <t>陕西省主体林改完成后林改深化对策研究</t>
  </si>
  <si>
    <t>西安冠城建材有限责任公司</t>
  </si>
  <si>
    <t>李艳  夏勇  许宁宁</t>
  </si>
  <si>
    <t>2011.11-2012.06</t>
  </si>
  <si>
    <t>西安润婷化妆品有限公司</t>
  </si>
  <si>
    <t>我国中小制造企业长期投资决策的理论研究及案例分析</t>
  </si>
  <si>
    <t>曹月璐  张佩  王惠珍  李艳</t>
  </si>
  <si>
    <r>
      <t>邢方  康国伟  郑毅敏  王忠孝  孔繁成</t>
    </r>
    <r>
      <rPr>
        <sz val="9"/>
        <color indexed="8"/>
        <rFont val="宋体"/>
        <family val="0"/>
      </rPr>
      <t>（研究生）</t>
    </r>
  </si>
  <si>
    <r>
      <t>崔艺红  林涛</t>
    </r>
    <r>
      <rPr>
        <sz val="9"/>
        <color indexed="8"/>
        <rFont val="宋体"/>
        <family val="0"/>
      </rPr>
      <t>（西安宾馆）</t>
    </r>
  </si>
  <si>
    <r>
      <t>康萍  杜来红  任静  马西牛</t>
    </r>
    <r>
      <rPr>
        <sz val="9"/>
        <color indexed="8"/>
        <rFont val="宋体"/>
        <family val="0"/>
      </rPr>
      <t>（陕西财经职业技术学院）</t>
    </r>
  </si>
  <si>
    <r>
      <t>宋改荣</t>
    </r>
    <r>
      <rPr>
        <sz val="9"/>
        <color indexed="8"/>
        <rFont val="宋体"/>
        <family val="0"/>
      </rPr>
      <t>（西安理工大学）</t>
    </r>
  </si>
  <si>
    <r>
      <t>李艳花  张强  陈晓斌  李文辉  杨秀云</t>
    </r>
    <r>
      <rPr>
        <sz val="9"/>
        <color indexed="8"/>
        <rFont val="宋体"/>
        <family val="0"/>
      </rPr>
      <t>（西安交通大学</t>
    </r>
    <r>
      <rPr>
        <sz val="11"/>
        <color indexed="8"/>
        <rFont val="宋体"/>
        <family val="0"/>
      </rPr>
      <t>）  崔建军</t>
    </r>
    <r>
      <rPr>
        <sz val="9"/>
        <color indexed="8"/>
        <rFont val="宋体"/>
        <family val="0"/>
      </rPr>
      <t>（西安交通大学）</t>
    </r>
    <r>
      <rPr>
        <sz val="11"/>
        <color indexed="8"/>
        <rFont val="宋体"/>
        <family val="0"/>
      </rPr>
      <t xml:space="preserve">  宋元梁</t>
    </r>
    <r>
      <rPr>
        <sz val="9"/>
        <color indexed="8"/>
        <rFont val="宋体"/>
        <family val="0"/>
      </rPr>
      <t>（西安工业大学）</t>
    </r>
  </si>
  <si>
    <r>
      <t>张永强  刘二虎  余良山  孙文飞 韩海侠</t>
    </r>
    <r>
      <rPr>
        <sz val="9"/>
        <color indexed="8"/>
        <rFont val="宋体"/>
        <family val="0"/>
      </rPr>
      <t xml:space="preserve">（以上人员均为府谷县卫生局） </t>
    </r>
    <r>
      <rPr>
        <sz val="11"/>
        <color indexed="8"/>
        <rFont val="宋体"/>
        <family val="0"/>
      </rPr>
      <t>蔡晓兰  李莉</t>
    </r>
    <r>
      <rPr>
        <sz val="9"/>
        <color indexed="8"/>
        <rFont val="宋体"/>
        <family val="0"/>
      </rPr>
      <t>（经济）</t>
    </r>
    <r>
      <rPr>
        <sz val="11"/>
        <color indexed="8"/>
        <rFont val="宋体"/>
        <family val="0"/>
      </rPr>
      <t xml:space="preserve">  时宗林</t>
    </r>
    <r>
      <rPr>
        <sz val="9"/>
        <color indexed="8"/>
        <rFont val="宋体"/>
        <family val="0"/>
      </rPr>
      <t xml:space="preserve">（研究生）  </t>
    </r>
    <r>
      <rPr>
        <sz val="11"/>
        <color indexed="8"/>
        <rFont val="宋体"/>
        <family val="0"/>
      </rPr>
      <t>刘丹</t>
    </r>
    <r>
      <rPr>
        <sz val="9"/>
        <color indexed="8"/>
        <rFont val="宋体"/>
        <family val="0"/>
      </rPr>
      <t>（研究生）</t>
    </r>
  </si>
  <si>
    <t>11.12.14 0.5</t>
  </si>
  <si>
    <t>11.10.11 2.0   12.1.5 4.5</t>
  </si>
  <si>
    <t>销售人员绩效考核体系研究</t>
  </si>
  <si>
    <t>2011.09-2012.09</t>
  </si>
  <si>
    <t>11.12.22 0.6</t>
  </si>
  <si>
    <t>供应链集成化视角下的陕西苹果产业发展研究</t>
  </si>
  <si>
    <t>公共财政视角下促进陕西城乡统筹发展政策的效应研究</t>
  </si>
  <si>
    <t>刘明</t>
  </si>
  <si>
    <t>2011LY120</t>
  </si>
  <si>
    <t>2011.07-2012.07</t>
  </si>
  <si>
    <t>11.6.30  2.8</t>
  </si>
  <si>
    <t>姚宏  刘若江</t>
  </si>
  <si>
    <t>研究报告  论文3篇</t>
  </si>
  <si>
    <t>研究报告</t>
  </si>
  <si>
    <t>11.3.15  0.25      11.12.22 0.25</t>
  </si>
  <si>
    <t>陕西省体育局体育科研课题</t>
  </si>
  <si>
    <t>心理技能训练对竞走运动员疲劳耐受力的影响</t>
  </si>
  <si>
    <t>张云</t>
  </si>
  <si>
    <t>陕西全运会男子U-19足球队运动员专项体能特征研究</t>
  </si>
  <si>
    <t>雷旭</t>
  </si>
  <si>
    <t>11.7.14 15.0 11.12.14 7.1</t>
  </si>
  <si>
    <t>11.11.11 3.5</t>
  </si>
  <si>
    <t>11.11.11 4.0</t>
  </si>
  <si>
    <t xml:space="preserve">11.6.14 1.2   11.12.25 1.3 </t>
  </si>
  <si>
    <t>研究报告</t>
  </si>
  <si>
    <t>李林梅  王莉  张莹</t>
  </si>
  <si>
    <t>08JA810020</t>
  </si>
  <si>
    <t>2008LZ003</t>
  </si>
  <si>
    <t>2008.12-2010.12</t>
  </si>
  <si>
    <t>11.5.30 0.8</t>
  </si>
  <si>
    <t>国家统计局全国统计科学研究(重点）</t>
  </si>
  <si>
    <t>官方统计成本研究</t>
  </si>
  <si>
    <t>李萍</t>
  </si>
  <si>
    <t>2009.12-2011.12</t>
  </si>
  <si>
    <t>08Z14</t>
  </si>
  <si>
    <t>西安社会科学规划基金项目</t>
  </si>
  <si>
    <t>在新的历史起点上西安解放思想问题研究</t>
  </si>
  <si>
    <t>张文军</t>
  </si>
  <si>
    <t>2008.01-2008.10</t>
  </si>
  <si>
    <t>研究报告  论文1篇</t>
  </si>
  <si>
    <t>11.5.30 0.275</t>
  </si>
  <si>
    <t>中国保险监督管理委员会陕西监管局</t>
  </si>
  <si>
    <t>“十二五”期间陕西保险市场需求变化趋势分析</t>
  </si>
  <si>
    <t>刘珺</t>
  </si>
  <si>
    <t>杨馥  卢燕  李俊红  郑丽</t>
  </si>
  <si>
    <t>2010.06-2010.11</t>
  </si>
  <si>
    <t>11.6.16  0.3</t>
  </si>
  <si>
    <t>2010Z022</t>
  </si>
  <si>
    <t>陕西省社会科学界重大理论和现实问题研究项目</t>
  </si>
  <si>
    <t xml:space="preserve">新时期陕南绿色产业发展对策研究 </t>
  </si>
  <si>
    <t>赵路</t>
  </si>
  <si>
    <t>夏绪梅  李艳花  马骊  曾慧   杨志刚（汉中市发改委）</t>
  </si>
  <si>
    <t>2010.06-2011.05</t>
  </si>
  <si>
    <t>11.11.29 0.2</t>
  </si>
  <si>
    <t>GG06135</t>
  </si>
  <si>
    <t>西安地区农业电子商务应用系统研究</t>
  </si>
  <si>
    <t>铁卫</t>
  </si>
  <si>
    <t>10J81</t>
  </si>
  <si>
    <t>西安国际化大都市建设与公共产品体系研究</t>
  </si>
  <si>
    <t>刘辉</t>
  </si>
  <si>
    <t>2010.01-2010.10</t>
  </si>
  <si>
    <t>11.12.22 0.225</t>
  </si>
  <si>
    <t>陕西华铭建筑工程有限公司</t>
  </si>
  <si>
    <t>企业法律风险防范</t>
  </si>
  <si>
    <t>2011.07-2011.08</t>
  </si>
  <si>
    <t>11.9.30</t>
  </si>
  <si>
    <t>2011.7.10 5.0</t>
  </si>
  <si>
    <t>11.12.9</t>
  </si>
  <si>
    <t>11.12.6 2.0</t>
  </si>
  <si>
    <t>11.5.16 5.0</t>
  </si>
  <si>
    <t>11.4.22 5.0</t>
  </si>
  <si>
    <t xml:space="preserve">11.5.23 5.0 </t>
  </si>
  <si>
    <t>11.11.3</t>
  </si>
  <si>
    <t>11.09.18</t>
  </si>
  <si>
    <t>11.12.29</t>
  </si>
  <si>
    <t>西安木禾林农业生态园有限公司</t>
  </si>
  <si>
    <t>陕西棉花物流配送中心建设项目可行性研究</t>
  </si>
  <si>
    <t>11.9.1</t>
  </si>
  <si>
    <t>西安科技成果转化工程有限公司</t>
  </si>
  <si>
    <t>高校学生运动创伤的研究</t>
  </si>
  <si>
    <t>2011.05-2011.09</t>
  </si>
  <si>
    <t>11.9.28</t>
  </si>
  <si>
    <t>11.10.25 5.0</t>
  </si>
  <si>
    <t>成都万隆亿康医疗器械有限公司</t>
  </si>
  <si>
    <t>鞠宁</t>
  </si>
  <si>
    <t>2011.08-2011.11</t>
  </si>
  <si>
    <t>11.12.6</t>
  </si>
  <si>
    <t>11.10.13 0.5  11.11.23 0.5</t>
  </si>
  <si>
    <t>公司人力资源管理提升体系研究</t>
  </si>
  <si>
    <t>刘菊芹</t>
  </si>
  <si>
    <t>11.11.30 5.0</t>
  </si>
  <si>
    <t>2011.11-2012.04</t>
  </si>
  <si>
    <t>11.12.16 10.0</t>
  </si>
  <si>
    <t>2011.11-2012.11</t>
  </si>
  <si>
    <t>11.11.9 14.8</t>
  </si>
  <si>
    <t>陕西师范大学</t>
  </si>
  <si>
    <t>谓词逻辑与模型检验中的计量化理论</t>
  </si>
  <si>
    <t>王伟</t>
  </si>
  <si>
    <t>排名第2共8人</t>
  </si>
  <si>
    <t>11.10.31 5.0</t>
  </si>
  <si>
    <t>序号</t>
  </si>
  <si>
    <t>委　托　单　位</t>
  </si>
  <si>
    <t>项　目　名　称</t>
  </si>
  <si>
    <t>项目组成员               　　　及所在单位</t>
  </si>
  <si>
    <t>起止日期</t>
  </si>
  <si>
    <t>合同额　（万元）</t>
  </si>
  <si>
    <t>备注</t>
  </si>
  <si>
    <t>结题时间</t>
  </si>
  <si>
    <t>到款时间</t>
  </si>
  <si>
    <t>项目组成员    　　                    　　　 及所在单位</t>
  </si>
  <si>
    <t>批准　　金额　（万元）</t>
  </si>
  <si>
    <t>配套　　经费　（万元）</t>
  </si>
  <si>
    <t>当年   到款　（万元）</t>
  </si>
  <si>
    <t>预期    成果形式</t>
  </si>
  <si>
    <t>当年到款       经费     　　（万元）</t>
  </si>
  <si>
    <t>序号</t>
  </si>
  <si>
    <t>项目编号</t>
  </si>
  <si>
    <t>项目来源</t>
  </si>
  <si>
    <t>委托单位</t>
  </si>
  <si>
    <t>项目名称</t>
  </si>
  <si>
    <t>项  目　　　合作人</t>
  </si>
  <si>
    <t>起止　　日期</t>
  </si>
  <si>
    <t>合作　　经费　（万元）</t>
  </si>
  <si>
    <t>当年到款经费　（万元）</t>
  </si>
  <si>
    <t>备注</t>
  </si>
  <si>
    <t>国家统计局全国统计科学研究项目</t>
  </si>
  <si>
    <t>贾彧</t>
  </si>
  <si>
    <t>陈冬平</t>
  </si>
  <si>
    <t>2011.06-2011.09</t>
  </si>
  <si>
    <t>项目编号</t>
  </si>
  <si>
    <t>项目来源</t>
  </si>
  <si>
    <t>序号</t>
  </si>
  <si>
    <t>项　目　　负责人</t>
  </si>
  <si>
    <t>起止　　日期</t>
  </si>
  <si>
    <t>备注</t>
  </si>
  <si>
    <t>项目名称</t>
  </si>
  <si>
    <t>西安社会科学规划基金项目</t>
  </si>
  <si>
    <t>亢大麟</t>
  </si>
  <si>
    <t>陕西省妇女联合会</t>
  </si>
  <si>
    <t>王新安</t>
  </si>
  <si>
    <t>“丝路情”服务品牌的延伸与推广应用</t>
  </si>
  <si>
    <t>2010.08-2011.11</t>
  </si>
  <si>
    <t>西安市旅游局</t>
  </si>
  <si>
    <t>2010.12-2011.07</t>
  </si>
  <si>
    <t>2010.07-2010.12</t>
  </si>
  <si>
    <t>姚波  李社宁  彭莉戈  张菡</t>
  </si>
  <si>
    <t>任丽娟</t>
  </si>
  <si>
    <t>郑毅敏</t>
  </si>
  <si>
    <t>王军生</t>
  </si>
  <si>
    <t>刘珺</t>
  </si>
  <si>
    <t>陕西省旅游局</t>
  </si>
  <si>
    <t>2011.03-2011.07</t>
  </si>
  <si>
    <t>杨琅玲</t>
  </si>
  <si>
    <t>陕西无界酒业文化传播有限公司</t>
  </si>
  <si>
    <t>西安市烟草公司客户数据库建设</t>
  </si>
  <si>
    <t>榆林市中小企业促进局</t>
  </si>
  <si>
    <t>榆林市中小企业“十二五”发展规划</t>
  </si>
  <si>
    <t>西安市财政资源研究项目办公室</t>
  </si>
  <si>
    <t>政府债务保值方式、方法问题研究咨询服务</t>
  </si>
  <si>
    <t>2010.02-2010.07</t>
  </si>
  <si>
    <t>陕西省烟草公司西安市公司</t>
  </si>
  <si>
    <t>吴旺延</t>
  </si>
  <si>
    <t>周筱莲  罗冰  刘晓红  刘旭东  张正林  孙华</t>
  </si>
  <si>
    <t>国家统计局全国统计科学研究(重点）</t>
  </si>
  <si>
    <t>信息化对企业绩效与行为影响的测评方法研究</t>
  </si>
  <si>
    <t>研究报告论文</t>
  </si>
  <si>
    <t>2009LZ018</t>
  </si>
  <si>
    <t>11.2.10 2.0</t>
  </si>
  <si>
    <t>西安财经学院2011年度各级各类科研合作项目一览表</t>
  </si>
  <si>
    <t>11.10.13 2.0</t>
  </si>
  <si>
    <t>11.10.09 5.0</t>
  </si>
  <si>
    <t>任维哲</t>
  </si>
  <si>
    <t>夏勇  王惠珍  李艳</t>
  </si>
  <si>
    <t>王惠珍</t>
  </si>
  <si>
    <t>11.10.17 10.0</t>
  </si>
  <si>
    <t>11.7.27 10.5    11.10.27 2.1</t>
  </si>
  <si>
    <t>西安经典影视文化有限公司</t>
  </si>
  <si>
    <t>陕西民营影视文化公司运营策略分析</t>
  </si>
  <si>
    <t>刘祥文</t>
  </si>
  <si>
    <t>2011.02-2011.08</t>
  </si>
  <si>
    <t>11.9.20</t>
  </si>
  <si>
    <t>西安金航线假日旅游有限责任公司</t>
  </si>
  <si>
    <t>民营上市公司第二类代理问题实证分析</t>
  </si>
  <si>
    <t>余涛</t>
  </si>
  <si>
    <t>张佩  王惠珍  李艳</t>
  </si>
  <si>
    <t>2011.07-2011.10</t>
  </si>
  <si>
    <t>11.10.09</t>
  </si>
  <si>
    <t>11.10.09  3.0</t>
  </si>
  <si>
    <t>西安东信机电设备有限公司</t>
  </si>
  <si>
    <t>西安东信机电设备有限公司发展战略研究</t>
  </si>
  <si>
    <t>张文军  张广林  马晓梅</t>
  </si>
  <si>
    <t>2011.03-2011.08</t>
  </si>
  <si>
    <t>11.9.25</t>
  </si>
  <si>
    <t>2011.5.30 2.0</t>
  </si>
  <si>
    <t>西安合元冶金设备工程有限责任公司</t>
  </si>
  <si>
    <t>西安合元冶金设备工程有限责任公司核心竞争力提升研究</t>
  </si>
  <si>
    <t>张文军  周雪梅  张广林</t>
  </si>
  <si>
    <t>2011.01-2011.08</t>
  </si>
  <si>
    <t>2011.5.23 4.0</t>
  </si>
  <si>
    <t>西安美佳欣工贸有限公司</t>
  </si>
  <si>
    <t>上市公司财务信息质量评价研究</t>
  </si>
  <si>
    <t>贾宗武</t>
  </si>
  <si>
    <t>2010.10-2011.11</t>
  </si>
  <si>
    <t>11.9.26 4.0</t>
  </si>
  <si>
    <t>关于中小型企业吸引外资与发展外贸出口型商品的研究</t>
  </si>
  <si>
    <t>李冰洁</t>
  </si>
  <si>
    <t xml:space="preserve">刘丁有  刘辉  武俞辰  </t>
  </si>
  <si>
    <t>2011.04-2011.10</t>
  </si>
  <si>
    <t>西安邦健医疗科技发展有限公司</t>
  </si>
  <si>
    <t>陕西长城路桥建设有限公司</t>
  </si>
  <si>
    <t>路桥建设中的风险管理研究</t>
  </si>
  <si>
    <t>11.9.19</t>
  </si>
  <si>
    <t>陕西省秦海装备制造有限公司</t>
  </si>
  <si>
    <t>我国制造业人力资本水平调查与竞争力研究</t>
  </si>
  <si>
    <t>殷红霞</t>
  </si>
  <si>
    <t>高全成  王恩胡</t>
  </si>
  <si>
    <t>2011.03-2011.09</t>
  </si>
  <si>
    <t>西安天宙矿业科技开发有限责任公司</t>
  </si>
  <si>
    <t>西安天宙矿业科技公司资料翻译</t>
  </si>
  <si>
    <t>刘亚萍</t>
  </si>
  <si>
    <t>2011.08-2011.10</t>
  </si>
  <si>
    <t>西安沣渭新区城建开发有限公司</t>
  </si>
  <si>
    <t>西安沣渭新区城建开发有限公司文化构建</t>
  </si>
  <si>
    <t>2011.07-2011.09</t>
  </si>
  <si>
    <t>陕西安泰达建设工程有限公司</t>
  </si>
  <si>
    <t>政府体育设施投入与农村人力资本积累问题研究</t>
  </si>
  <si>
    <t>陕西博闻广告有限责任公司</t>
  </si>
  <si>
    <t>西安地铁广告研究</t>
  </si>
  <si>
    <t>李忠昌</t>
  </si>
  <si>
    <t>毛浓华  袁源</t>
  </si>
  <si>
    <t>11.9.26 10.0</t>
  </si>
  <si>
    <t>百濠科技有限公司</t>
  </si>
  <si>
    <t>对百濠科技有限公司体育文化建设的研究</t>
  </si>
  <si>
    <t>陕西大河实业有限公司</t>
  </si>
  <si>
    <t>陕西苹果产业发展研究</t>
  </si>
  <si>
    <t>2011.04-2011.06</t>
  </si>
  <si>
    <t>税务会计与财务会计的比较研究</t>
  </si>
  <si>
    <t>贾宗武  李艳</t>
  </si>
  <si>
    <t>2011.07-2011.12</t>
  </si>
  <si>
    <t>2011.11.1 2.0</t>
  </si>
  <si>
    <t>我国地方税纳税评估现状与改进策略研究</t>
  </si>
  <si>
    <t>贾宗武       盛碧荷</t>
  </si>
  <si>
    <t>2011.11.1 3.0</t>
  </si>
  <si>
    <t>四川鼎鑫医疗科技有限公司</t>
  </si>
  <si>
    <t>11.11.11</t>
  </si>
  <si>
    <t>2011.7.17 3.0</t>
  </si>
  <si>
    <t>11.12.08</t>
  </si>
  <si>
    <t>2011.11-2011.12</t>
  </si>
  <si>
    <t>陕西税鹏科纺有限公司</t>
  </si>
  <si>
    <t>陕西小额贷款公司发展问题分析</t>
  </si>
  <si>
    <t>府谷县卫生局</t>
  </si>
  <si>
    <t>府谷县医疗卫生体制现状调查及医改方案设计</t>
  </si>
  <si>
    <t>何秀玲</t>
  </si>
  <si>
    <t>陕西省第六次人口普查课题</t>
  </si>
  <si>
    <t>2006.05-2007.12</t>
  </si>
  <si>
    <t>西安市农业攻关项目</t>
  </si>
  <si>
    <t>陕西省文化厅</t>
  </si>
  <si>
    <t>国家自然科学基金项目</t>
  </si>
  <si>
    <t>2012.01-2015.12</t>
  </si>
  <si>
    <t>11AJL007</t>
  </si>
  <si>
    <t>11BJY047</t>
  </si>
  <si>
    <t>11BZW081</t>
  </si>
  <si>
    <t>11XTJ003</t>
  </si>
  <si>
    <t>11.12.26 3.0</t>
  </si>
  <si>
    <t>陕西省水利厅</t>
  </si>
  <si>
    <t>杨琅玲  张丽  董红  王迎潮</t>
  </si>
  <si>
    <t>研究报告发表研究论文2篇</t>
  </si>
  <si>
    <t>陕西省第二次R&amp;D资源清查领导小组办公室</t>
  </si>
  <si>
    <t>陕西医药制造工业研究与试验发展分析</t>
  </si>
  <si>
    <t>李林梅</t>
  </si>
  <si>
    <t>于斌  张莹  刘瑾</t>
  </si>
  <si>
    <t>研究报告</t>
  </si>
  <si>
    <t>11.6.14 0.8 11.11.10 1.2</t>
  </si>
  <si>
    <t>装备制造工业与试验发展研究</t>
  </si>
  <si>
    <t>徐萍</t>
  </si>
  <si>
    <t>储亚玲  吕利芳  王崇林  张守清  张兴旺  张倩</t>
  </si>
  <si>
    <t>陕西高技术产业研发特征分析</t>
  </si>
  <si>
    <t>东方  社奇</t>
  </si>
  <si>
    <t>张文红  杨殿学  刘丽琴  颜卫忠  郭建华</t>
  </si>
  <si>
    <t>11.12.21 0.9</t>
  </si>
  <si>
    <t>国家社科基金项目（重点）</t>
  </si>
  <si>
    <t>技术创新视角下的我国能源产业成长战略研究</t>
  </si>
  <si>
    <t>胡健</t>
  </si>
  <si>
    <t>2011.07-2013.08</t>
  </si>
  <si>
    <t xml:space="preserve">专著 </t>
  </si>
  <si>
    <t>国家社科基金项目（一般）</t>
  </si>
  <si>
    <t>中小城镇发展与城乡一体化关系研究</t>
  </si>
  <si>
    <t>陈春生</t>
  </si>
  <si>
    <t>2011.07-2013.12</t>
  </si>
  <si>
    <t xml:space="preserve">研究报告      专题论文集     </t>
  </si>
  <si>
    <t>11.8.4  12 11.11.9 1.5</t>
  </si>
  <si>
    <t>两宋乐府制研究</t>
  </si>
  <si>
    <t>卫亚浩</t>
  </si>
  <si>
    <t>严海燕  张勇  康瑾娟  李晓刚</t>
  </si>
  <si>
    <t>专著</t>
  </si>
  <si>
    <t>国家社科基金项目（西部）</t>
  </si>
  <si>
    <t>公共政策影响消费率的测度及统计评价研究</t>
  </si>
  <si>
    <t>张文红</t>
  </si>
  <si>
    <t>11.8.4  9.6 11.11.9 1.2</t>
  </si>
  <si>
    <t>11.8.4  9.6 11.11.9 1.2</t>
  </si>
  <si>
    <t>教育部人文社会科学研究一般项目(青年基金项目）</t>
  </si>
  <si>
    <t>Internet视角下的旅游利基市场发掘模式研究</t>
  </si>
  <si>
    <t>杨敏</t>
  </si>
  <si>
    <t>2011.09-2014.09</t>
  </si>
  <si>
    <t xml:space="preserve">研究报告    </t>
  </si>
  <si>
    <t>基于知识转移的统计测度及评价方法研究</t>
  </si>
  <si>
    <t>康萍</t>
  </si>
  <si>
    <t>2011.12-2013.12</t>
  </si>
  <si>
    <t>研究报告  论文</t>
  </si>
  <si>
    <t>网络舆情的统计测度与模型分析</t>
  </si>
  <si>
    <t>李佼瑞</t>
  </si>
  <si>
    <t>新型服务业态增加值研究</t>
  </si>
  <si>
    <t>专著      论文</t>
  </si>
  <si>
    <t>宏观经济数据质量评估的博弈论研究</t>
  </si>
  <si>
    <t>刘云忠</t>
  </si>
  <si>
    <t>孙学英  杨大成  张爱婷  张维群</t>
  </si>
  <si>
    <t>基于社会统计指标体系的综合发展评价研究</t>
  </si>
  <si>
    <t>鲁玲</t>
  </si>
  <si>
    <t>基本公共服务均等化评价指标体系研究</t>
  </si>
  <si>
    <t>马芙玲</t>
  </si>
  <si>
    <t>高技术服务业知识型员工职业高原：统计测量及其应对策略</t>
  </si>
  <si>
    <t>夏绪梅</t>
  </si>
  <si>
    <t>褚诚德  王芳  金敏  刘芳  何江</t>
  </si>
  <si>
    <t>完善我国房地产统计制度及方法研究</t>
  </si>
  <si>
    <t>薛小荣</t>
  </si>
  <si>
    <t>刘树枫  向寿生  尚宇梅   赵彦锋</t>
  </si>
  <si>
    <t>网络文化对高校校园文化影响的统计分析研究</t>
  </si>
  <si>
    <t>严琳</t>
  </si>
  <si>
    <t xml:space="preserve">徐玮  潘晓凤  陈爱玲  古佳  </t>
  </si>
  <si>
    <t>基于数据挖掘方法下西安市经济发展的预测预警问题研究</t>
  </si>
  <si>
    <t>张爱婷</t>
  </si>
  <si>
    <t>刘润芳  韩柯  刘云忠  史维良  高强  亢大麟  安琳  张云</t>
  </si>
  <si>
    <t>新型服务业态增加值计算研究</t>
  </si>
  <si>
    <t>赵栓文</t>
  </si>
  <si>
    <t>基于云计算技术的大规模数据处理及联网直报技术研究</t>
  </si>
  <si>
    <t>周延杰</t>
  </si>
  <si>
    <t>刘通  王命宇  张天宇  钟建国  孙清  李翠  许文丽</t>
  </si>
  <si>
    <t>西部石油天然气产业科技创新平台评价研究</t>
  </si>
  <si>
    <t>周艳春</t>
  </si>
  <si>
    <t>焦兵  李瑞  印玺</t>
  </si>
  <si>
    <t>中国综合发展指数的实践与方法研究</t>
  </si>
  <si>
    <t>朱钰</t>
  </si>
  <si>
    <t>陕西省软科学研究计划</t>
  </si>
  <si>
    <t>旅游业驱动关中—天水地区经济发展研究</t>
  </si>
  <si>
    <t xml:space="preserve">任燕 </t>
  </si>
  <si>
    <t>2011.05-2012.05</t>
  </si>
  <si>
    <t>研究报告  论文3篇</t>
  </si>
  <si>
    <t>11.6.30 34.0</t>
  </si>
  <si>
    <t>陕西省物联网产业发展的商业模式创新分析</t>
  </si>
  <si>
    <t>田艳</t>
  </si>
  <si>
    <t>金融业发展促进陕西产业结构优化升级研究</t>
  </si>
  <si>
    <t>谢爱辉  周应萍  陈长民  张轶</t>
  </si>
  <si>
    <t>金融对陕西省产业结构升级调整的影响研究</t>
  </si>
  <si>
    <t>郑勇</t>
  </si>
  <si>
    <t>李忠民  於志东  赵珍珠  马西</t>
  </si>
  <si>
    <t>研究报告  论文1-2篇</t>
  </si>
  <si>
    <t>陕西科技与金融结合创新机制研究</t>
  </si>
  <si>
    <t>陕西低碳农业发展路径选择</t>
  </si>
  <si>
    <t>归秀娥</t>
  </si>
  <si>
    <t>薛小荣  苏永乐  向寿生  刘育红</t>
  </si>
  <si>
    <t>陕西省新生代农民工市民化政策的绩效评价及优化研究</t>
  </si>
  <si>
    <t>陕西省加快高校科技成果转化的对策研究</t>
  </si>
  <si>
    <t>张文军</t>
  </si>
  <si>
    <t>研究报告  论文1篇</t>
  </si>
  <si>
    <t>知识产权促进陕西农业可持续发展的法律问题研究</t>
  </si>
  <si>
    <t xml:space="preserve">聂洪涛 </t>
  </si>
  <si>
    <t>技术创新促进陕西经济增长的动力机制研究</t>
  </si>
  <si>
    <t>李涛</t>
  </si>
  <si>
    <t>孙研  杨孟安  刘明  王素珍  张幼娟  许礼洁</t>
  </si>
  <si>
    <t>陕西省自然科学基础研究计划</t>
  </si>
  <si>
    <t>我国电信产业互联互通接入定价研究</t>
  </si>
  <si>
    <t>李楠</t>
  </si>
  <si>
    <t>2011.05-2013.05</t>
  </si>
  <si>
    <t>研究报告  论文4-6篇</t>
  </si>
  <si>
    <t>基于模糊聚类特征化软件零水印算法研究</t>
  </si>
  <si>
    <t>郭晔</t>
  </si>
  <si>
    <t>不确定环境下成品油供应链网络风险管理与资源优化研究</t>
  </si>
  <si>
    <t>姚高瑞</t>
  </si>
  <si>
    <t>赵广信  刘江龙  徐玮  郝新军</t>
  </si>
  <si>
    <t>研究报告  论文2-4篇</t>
  </si>
  <si>
    <t>陕西传统企业电子商务同化的理论模型与实证研究</t>
  </si>
  <si>
    <t>收益不确定的运筹博弈研究</t>
  </si>
  <si>
    <t>刘小冬</t>
  </si>
  <si>
    <t>研究报告  论文5-8篇</t>
  </si>
  <si>
    <t>产品质量安全视角的企业社会责任研究</t>
  </si>
  <si>
    <t>李颖</t>
  </si>
  <si>
    <t>孙振民  杨凤荣  王银珠  刘芳  孔燕</t>
  </si>
  <si>
    <t>陕西省社会科学基金项目</t>
  </si>
  <si>
    <t>12.1.4 4.0</t>
  </si>
  <si>
    <t>12.1.5 3.85</t>
  </si>
  <si>
    <t>2011年陕西省境外游客在陕花费抽样调查问卷数据处理</t>
  </si>
  <si>
    <t>11.3.15  0.25      11.12.22 0.225</t>
  </si>
  <si>
    <t>2012.1.10</t>
  </si>
  <si>
    <t>陕西省利用世行贷款建设科技项目领导小组项目管理办公室</t>
  </si>
  <si>
    <t>利用世界银行贷款农业科技项目监测评价咨询</t>
  </si>
  <si>
    <t>2008.09-2011.12</t>
  </si>
  <si>
    <t>2008年横向</t>
  </si>
  <si>
    <t>研究报告</t>
  </si>
  <si>
    <t>09XJA790007</t>
  </si>
  <si>
    <t>教育部哲学社会科学研究一般项目</t>
  </si>
  <si>
    <t>西部产业竞争力提升战略研究</t>
  </si>
  <si>
    <t>王恩胡</t>
  </si>
  <si>
    <r>
      <t>高全成  夏骋翔  殷红霞  王冬英  薛继亮</t>
    </r>
    <r>
      <rPr>
        <sz val="9"/>
        <rFont val="宋体"/>
        <family val="0"/>
      </rPr>
      <t>（西北农林科技大学）</t>
    </r>
    <r>
      <rPr>
        <sz val="12"/>
        <rFont val="宋体"/>
        <family val="0"/>
      </rPr>
      <t xml:space="preserve">  邓税</t>
    </r>
  </si>
  <si>
    <t>2009.11-2012.12</t>
  </si>
  <si>
    <t>企业伦理经营：现状、瓶颈及其治理</t>
  </si>
  <si>
    <t xml:space="preserve">褚诚德  段淑芳  张雪绸  金敏  刘芳 </t>
  </si>
  <si>
    <t>12.02.29</t>
  </si>
  <si>
    <t>11JYC790234</t>
  </si>
  <si>
    <t>2012.2.10</t>
  </si>
  <si>
    <t>12.3.15</t>
  </si>
  <si>
    <t>西安龙创电子科技有限责任公司</t>
  </si>
  <si>
    <t>西安龙创电子科技有限责任公司职工队伍相对稳定机制研究</t>
  </si>
  <si>
    <t>刘难</t>
  </si>
  <si>
    <t>2011.03-2011.12</t>
  </si>
  <si>
    <t>11.4.18 5.0</t>
  </si>
  <si>
    <t>09XJCZH006</t>
  </si>
  <si>
    <t>到款时间</t>
  </si>
  <si>
    <t>12.4.1</t>
  </si>
  <si>
    <t>西安西新航动材料检测有限公司</t>
  </si>
  <si>
    <t>国外先进特种工艺检测评定标准翻译、摘编研究</t>
  </si>
  <si>
    <t>郭英</t>
  </si>
  <si>
    <t>2011.11-2012.02</t>
  </si>
  <si>
    <t>11.6.16 5.94   11.10.27 11.88 12.3.12 1.98</t>
  </si>
  <si>
    <t>孙晓琳</t>
  </si>
  <si>
    <t>12.1.5 10.29</t>
  </si>
  <si>
    <t>2010年横向</t>
  </si>
  <si>
    <r>
      <t>刘寒</t>
    </r>
    <r>
      <rPr>
        <sz val="9"/>
        <color indexed="8"/>
        <rFont val="宋体"/>
        <family val="0"/>
      </rPr>
      <t xml:space="preserve">（陕西省调查总队） </t>
    </r>
    <r>
      <rPr>
        <sz val="12"/>
        <color indexed="8"/>
        <rFont val="宋体"/>
        <family val="0"/>
      </rPr>
      <t xml:space="preserve"> 苏永乐    张爱婷  夏骋翔  亢大麟  王慧 李红  李蓓蓓  周宝湘  邓玲   张坤  张建昌  王冬英 张丽君  王亚玲 王恩胡  吕艳红 王丽红</t>
    </r>
  </si>
  <si>
    <r>
      <t>韩亚洲</t>
    </r>
    <r>
      <rPr>
        <sz val="9"/>
        <color indexed="8"/>
        <rFont val="宋体"/>
        <family val="0"/>
      </rPr>
      <t>（中国计量学院）</t>
    </r>
    <r>
      <rPr>
        <sz val="11"/>
        <color indexed="8"/>
        <rFont val="宋体"/>
        <family val="0"/>
      </rPr>
      <t xml:space="preserve">  郭千桥</t>
    </r>
    <r>
      <rPr>
        <sz val="9"/>
        <color indexed="8"/>
        <rFont val="宋体"/>
        <family val="0"/>
      </rPr>
      <t>（西北工业大学）</t>
    </r>
    <r>
      <rPr>
        <sz val="11"/>
        <color indexed="8"/>
        <rFont val="宋体"/>
        <family val="0"/>
      </rPr>
      <t xml:space="preserve">  唐素芳  王萍  吴玉梅  杜香香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 巴梦</t>
    </r>
    <r>
      <rPr>
        <sz val="9"/>
        <color indexed="8"/>
        <rFont val="宋体"/>
        <family val="0"/>
      </rPr>
      <t xml:space="preserve">（研究生） </t>
    </r>
  </si>
  <si>
    <r>
      <t>马骊  罗冰  盛碧荷  张维群  刘旭东  王银珠  王勇  孙淑文  倪明明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 张琳</t>
    </r>
    <r>
      <rPr>
        <sz val="9"/>
        <color indexed="8"/>
        <rFont val="宋体"/>
        <family val="0"/>
      </rPr>
      <t>（研究生）</t>
    </r>
  </si>
  <si>
    <r>
      <t>焦兵  董春诗</t>
    </r>
    <r>
      <rPr>
        <sz val="9"/>
        <color indexed="8"/>
        <rFont val="宋体"/>
        <family val="0"/>
      </rPr>
      <t xml:space="preserve">（西安石油大学）  </t>
    </r>
    <r>
      <rPr>
        <sz val="11"/>
        <color indexed="8"/>
        <rFont val="宋体"/>
        <family val="0"/>
      </rPr>
      <t>周艳春　印玺  张凡勇</t>
    </r>
    <r>
      <rPr>
        <sz val="9"/>
        <color indexed="8"/>
        <rFont val="宋体"/>
        <family val="0"/>
      </rPr>
      <t>（西安石油大学）</t>
    </r>
  </si>
  <si>
    <r>
      <t>李君轶</t>
    </r>
    <r>
      <rPr>
        <sz val="9"/>
        <color indexed="8"/>
        <rFont val="宋体"/>
        <family val="0"/>
      </rPr>
      <t>（陕西师范大学）</t>
    </r>
    <r>
      <rPr>
        <sz val="11"/>
        <color indexed="8"/>
        <rFont val="宋体"/>
        <family val="0"/>
      </rPr>
      <t xml:space="preserve">  杨延风   徐雪  高超  郑鹏</t>
    </r>
    <r>
      <rPr>
        <sz val="9"/>
        <color indexed="8"/>
        <rFont val="宋体"/>
        <family val="0"/>
      </rPr>
      <t>（陕西师范大学博士生）</t>
    </r>
    <r>
      <rPr>
        <sz val="11"/>
        <color indexed="8"/>
        <rFont val="宋体"/>
        <family val="0"/>
      </rPr>
      <t xml:space="preserve">  李霆</t>
    </r>
    <r>
      <rPr>
        <sz val="9"/>
        <color indexed="8"/>
        <rFont val="宋体"/>
        <family val="0"/>
      </rPr>
      <t>（陕西省旅游局）</t>
    </r>
  </si>
  <si>
    <r>
      <t>王军</t>
    </r>
    <r>
      <rPr>
        <sz val="9"/>
        <color indexed="8"/>
        <rFont val="宋体"/>
        <family val="0"/>
      </rPr>
      <t>（科研）</t>
    </r>
    <r>
      <rPr>
        <sz val="11"/>
        <color indexed="8"/>
        <rFont val="宋体"/>
        <family val="0"/>
      </rPr>
      <t xml:space="preserve">  徐萍  张兴旺  张丽敏</t>
    </r>
    <r>
      <rPr>
        <sz val="9"/>
        <color indexed="8"/>
        <rFont val="宋体"/>
        <family val="0"/>
      </rPr>
      <t>（西安外事学院）</t>
    </r>
  </si>
  <si>
    <r>
      <t>高士荣  王克西  庄长捷  杨松茂  马红鸽  王晓红  李勤  麻学锋</t>
    </r>
    <r>
      <rPr>
        <sz val="9"/>
        <color indexed="8"/>
        <rFont val="宋体"/>
        <family val="0"/>
      </rPr>
      <t>（吉首大学）</t>
    </r>
  </si>
  <si>
    <t>国家自然科学基金项目</t>
  </si>
  <si>
    <t>共形几何中的精确积分不等式及其应用</t>
  </si>
  <si>
    <t>窦井波</t>
  </si>
  <si>
    <t>2012.01-2014.12</t>
  </si>
  <si>
    <t>研究报告  论文6-8篇</t>
  </si>
  <si>
    <t>11.10.8 16.1</t>
  </si>
  <si>
    <t>陕西省财政厅</t>
  </si>
  <si>
    <t>周延杰  王刚  王庆林  王娅    党荣香</t>
  </si>
  <si>
    <t>11.9.3 4.24      12.4.16  6.36</t>
  </si>
  <si>
    <t>12.5.3 1.0</t>
  </si>
  <si>
    <t>陕西省地方志办公室</t>
  </si>
  <si>
    <t>“一史两志”《陕甘宁边区志》</t>
  </si>
  <si>
    <t>吴连书田惠琴</t>
  </si>
  <si>
    <t>11.10.24 0.3</t>
  </si>
  <si>
    <t>改制后的国有演艺院团发展现状调查</t>
  </si>
  <si>
    <t>李大敏</t>
  </si>
  <si>
    <t>张颖  苏敏   王泉珍</t>
  </si>
  <si>
    <t>产业环境下的非物质文化遗产的保护与传承研究</t>
  </si>
  <si>
    <t>黄雪</t>
  </si>
  <si>
    <t>钟军艳  何妮娜  朱文丽</t>
  </si>
  <si>
    <t>发展网络文化产业与营造优良网络文化环境</t>
  </si>
  <si>
    <t>蔡宇</t>
  </si>
  <si>
    <t>杨永峰  蒲兆琪  唐艾  王世俊  朱建建</t>
  </si>
  <si>
    <t>文化主题公园的开发实践与发展现状调查</t>
  </si>
  <si>
    <t>刘爱萍</t>
  </si>
  <si>
    <t>11.12.5 10.5</t>
  </si>
  <si>
    <r>
      <t>魏希娟  武俞辰  孙研  蒋向东</t>
    </r>
    <r>
      <rPr>
        <sz val="9"/>
        <rFont val="宋体"/>
        <family val="0"/>
      </rPr>
      <t>（研究生）</t>
    </r>
  </si>
  <si>
    <r>
      <t>李俊红  戎晓辉  张涛</t>
    </r>
    <r>
      <rPr>
        <sz val="9"/>
        <rFont val="宋体"/>
        <family val="0"/>
      </rPr>
      <t xml:space="preserve">（教务） </t>
    </r>
    <r>
      <rPr>
        <sz val="11"/>
        <rFont val="宋体"/>
        <family val="0"/>
      </rPr>
      <t xml:space="preserve">   李娜</t>
    </r>
  </si>
  <si>
    <r>
      <t>张红利</t>
    </r>
    <r>
      <rPr>
        <sz val="9"/>
        <rFont val="宋体"/>
        <family val="0"/>
      </rPr>
      <t>（西安科技大学）</t>
    </r>
    <r>
      <rPr>
        <sz val="11"/>
        <rFont val="宋体"/>
        <family val="0"/>
      </rPr>
      <t xml:space="preserve">  杨舟</t>
    </r>
    <r>
      <rPr>
        <sz val="9"/>
        <rFont val="宋体"/>
        <family val="0"/>
      </rPr>
      <t>（西藏民族学院）</t>
    </r>
    <r>
      <rPr>
        <sz val="11"/>
        <rFont val="宋体"/>
        <family val="0"/>
      </rPr>
      <t xml:space="preserve">  赵娟</t>
    </r>
    <r>
      <rPr>
        <sz val="9"/>
        <rFont val="宋体"/>
        <family val="0"/>
      </rPr>
      <t>（陕西省统计局）</t>
    </r>
  </si>
  <si>
    <r>
      <t>李俊红  颜卫忠  崔国平  李冲冲</t>
    </r>
    <r>
      <rPr>
        <sz val="9"/>
        <rFont val="宋体"/>
        <family val="0"/>
      </rPr>
      <t>（研究生）</t>
    </r>
    <r>
      <rPr>
        <sz val="11"/>
        <rFont val="宋体"/>
        <family val="0"/>
      </rPr>
      <t xml:space="preserve">  罗云</t>
    </r>
    <r>
      <rPr>
        <sz val="9"/>
        <rFont val="宋体"/>
        <family val="0"/>
      </rPr>
      <t>（研究生）</t>
    </r>
    <r>
      <rPr>
        <sz val="11"/>
        <rFont val="宋体"/>
        <family val="0"/>
      </rPr>
      <t xml:space="preserve">  汪飞飞</t>
    </r>
    <r>
      <rPr>
        <sz val="9"/>
        <rFont val="宋体"/>
        <family val="0"/>
      </rPr>
      <t>（研究生）</t>
    </r>
  </si>
  <si>
    <r>
      <t>刘颖洁  张颖</t>
    </r>
    <r>
      <rPr>
        <sz val="9"/>
        <rFont val="宋体"/>
        <family val="0"/>
      </rPr>
      <t>（经济）</t>
    </r>
    <r>
      <rPr>
        <sz val="11"/>
        <rFont val="宋体"/>
        <family val="0"/>
      </rPr>
      <t xml:space="preserve">  陈小飘</t>
    </r>
    <r>
      <rPr>
        <sz val="9"/>
        <rFont val="宋体"/>
        <family val="0"/>
      </rPr>
      <t>（研究生）</t>
    </r>
    <r>
      <rPr>
        <sz val="11"/>
        <rFont val="宋体"/>
        <family val="0"/>
      </rPr>
      <t xml:space="preserve">  邵东霞</t>
    </r>
    <r>
      <rPr>
        <sz val="9"/>
        <rFont val="宋体"/>
        <family val="0"/>
      </rPr>
      <t>（研究生）</t>
    </r>
    <r>
      <rPr>
        <sz val="11"/>
        <rFont val="宋体"/>
        <family val="0"/>
      </rPr>
      <t xml:space="preserve">  彭亚男</t>
    </r>
    <r>
      <rPr>
        <sz val="9"/>
        <rFont val="宋体"/>
        <family val="0"/>
      </rPr>
      <t xml:space="preserve">（研究生）  </t>
    </r>
  </si>
  <si>
    <r>
      <t>朱钰  刘颖洁  陈小飘</t>
    </r>
    <r>
      <rPr>
        <sz val="9"/>
        <rFont val="宋体"/>
        <family val="0"/>
      </rPr>
      <t>（研究生）</t>
    </r>
    <r>
      <rPr>
        <sz val="11"/>
        <rFont val="宋体"/>
        <family val="0"/>
      </rPr>
      <t xml:space="preserve">  邵东霞</t>
    </r>
    <r>
      <rPr>
        <sz val="9"/>
        <rFont val="宋体"/>
        <family val="0"/>
      </rPr>
      <t>（研究生）</t>
    </r>
    <r>
      <rPr>
        <sz val="11"/>
        <rFont val="宋体"/>
        <family val="0"/>
      </rPr>
      <t xml:space="preserve">  彭亚男</t>
    </r>
    <r>
      <rPr>
        <sz val="9"/>
        <rFont val="宋体"/>
        <family val="0"/>
      </rPr>
      <t xml:space="preserve">（研究生）  </t>
    </r>
  </si>
  <si>
    <t>刘总理  郭西强  夏勇  王惠珍</t>
  </si>
  <si>
    <t>2011.02-2011.06</t>
  </si>
  <si>
    <t>成卓</t>
  </si>
  <si>
    <r>
      <t>李明芳      李涛</t>
    </r>
    <r>
      <rPr>
        <sz val="9"/>
        <color indexed="8"/>
        <rFont val="宋体"/>
        <family val="0"/>
      </rPr>
      <t>（文法）</t>
    </r>
  </si>
  <si>
    <t>陕西省产业损害统计与监测预警研究</t>
  </si>
  <si>
    <t>资产减值会计处理方法的变革</t>
  </si>
  <si>
    <t>彭莉戈  孙晓琳  李社宁  王佐仁 张玮    张辉</t>
  </si>
  <si>
    <t>西安市关于落实关中-天水经济区发展规划考核体系的研究</t>
  </si>
  <si>
    <r>
      <t>武俞辰  王凯</t>
    </r>
    <r>
      <rPr>
        <sz val="9"/>
        <color indexed="8"/>
        <rFont val="宋体"/>
        <family val="0"/>
      </rPr>
      <t>（西安电子科技大学）</t>
    </r>
    <r>
      <rPr>
        <sz val="11"/>
        <color indexed="8"/>
        <rFont val="宋体"/>
        <family val="0"/>
      </rPr>
      <t xml:space="preserve"> 叶亮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 王晓艳  蒋向东</t>
    </r>
    <r>
      <rPr>
        <sz val="9"/>
        <color indexed="8"/>
        <rFont val="宋体"/>
        <family val="0"/>
      </rPr>
      <t>（研究生</t>
    </r>
    <r>
      <rPr>
        <sz val="11"/>
        <color indexed="8"/>
        <rFont val="宋体"/>
        <family val="0"/>
      </rPr>
      <t>）  赵琳</t>
    </r>
    <r>
      <rPr>
        <sz val="9"/>
        <color indexed="8"/>
        <rFont val="宋体"/>
        <family val="0"/>
      </rPr>
      <t>（研究生）</t>
    </r>
  </si>
  <si>
    <r>
      <t>刘润霞</t>
    </r>
    <r>
      <rPr>
        <sz val="9"/>
        <color indexed="8"/>
        <rFont val="宋体"/>
        <family val="0"/>
      </rPr>
      <t>（西安工程大学）</t>
    </r>
    <r>
      <rPr>
        <sz val="11"/>
        <color indexed="8"/>
        <rFont val="宋体"/>
        <family val="0"/>
      </rPr>
      <t xml:space="preserve">  任惠斌</t>
    </r>
    <r>
      <rPr>
        <sz val="9"/>
        <color indexed="8"/>
        <rFont val="宋体"/>
        <family val="0"/>
      </rPr>
      <t>（西安工程大学）</t>
    </r>
  </si>
  <si>
    <t>2011.08-2011.08</t>
  </si>
  <si>
    <t>2011.10-2011.11</t>
  </si>
  <si>
    <t>中国石油天然气股份有限公司长庆油田分公司</t>
  </si>
  <si>
    <t>2011Z022</t>
  </si>
  <si>
    <t>陕西省社会科学界重大理论和现实问题研究项目</t>
  </si>
  <si>
    <t>西部地区特色优势产业发展与结构调整研究</t>
  </si>
  <si>
    <r>
      <t>赵晓罡</t>
    </r>
    <r>
      <rPr>
        <sz val="9"/>
        <color indexed="8"/>
        <rFont val="宋体"/>
        <family val="0"/>
      </rPr>
      <t>（西安外国语大学）</t>
    </r>
    <r>
      <rPr>
        <sz val="11"/>
        <color indexed="8"/>
        <rFont val="宋体"/>
        <family val="0"/>
      </rPr>
      <t xml:space="preserve">  王宗鱼  张恒梅  苏珊珊  薛继亮</t>
    </r>
    <r>
      <rPr>
        <sz val="9"/>
        <color indexed="8"/>
        <rFont val="宋体"/>
        <family val="0"/>
      </rPr>
      <t>（西北农林科技大学博士生）</t>
    </r>
  </si>
  <si>
    <t>11.6.28  0.3</t>
  </si>
  <si>
    <t>2011Z023</t>
  </si>
  <si>
    <t>基于经济可持续发展的陕西人力资源开发对策研究</t>
  </si>
  <si>
    <t>李文辉</t>
  </si>
  <si>
    <r>
      <t>赵广信  周旭  夏绪梅         窦红宾</t>
    </r>
    <r>
      <rPr>
        <sz val="9"/>
        <color indexed="8"/>
        <rFont val="宋体"/>
        <family val="0"/>
      </rPr>
      <t>（西安航空技术高等专科学校）</t>
    </r>
  </si>
  <si>
    <t>2011C021</t>
  </si>
  <si>
    <t>陕西省国有资本退出机制研究</t>
  </si>
  <si>
    <t>张佩  余涛  裴霞  罗云庵</t>
  </si>
  <si>
    <t>2011C022</t>
  </si>
  <si>
    <t>陕北资源富集区产业结构调整研究</t>
  </si>
  <si>
    <t>2011C023</t>
  </si>
  <si>
    <t>加快陕西区域性金融中心建设研究</t>
  </si>
  <si>
    <t>胡碧  卢燕  杨馥  黄慧婷</t>
  </si>
  <si>
    <t>HJ1112（5）</t>
  </si>
  <si>
    <t>西安市科学技术计划社发引导－软科学项目</t>
  </si>
  <si>
    <t>西安城市发展相关问题研究——城乡一体化发展中的全民健身行动研究</t>
  </si>
  <si>
    <t>李培静</t>
  </si>
  <si>
    <r>
      <t>陈冬平  陈龙伟</t>
    </r>
    <r>
      <rPr>
        <sz val="9"/>
        <color indexed="8"/>
        <rFont val="宋体"/>
        <family val="0"/>
      </rPr>
      <t>（西安交通大学）</t>
    </r>
    <r>
      <rPr>
        <sz val="11"/>
        <color indexed="8"/>
        <rFont val="宋体"/>
        <family val="0"/>
      </rPr>
      <t xml:space="preserve">   邓澄  张军</t>
    </r>
    <r>
      <rPr>
        <sz val="9"/>
        <color indexed="8"/>
        <rFont val="宋体"/>
        <family val="0"/>
      </rPr>
      <t>（西安交通大学）</t>
    </r>
  </si>
  <si>
    <t>2011.01-2012.12</t>
  </si>
  <si>
    <t>11.6.30  2.1</t>
  </si>
  <si>
    <t>HJ1106（5）</t>
  </si>
  <si>
    <t>西安产业创新联盟建设研究——基于ERP的企业创新管理系统研究</t>
  </si>
  <si>
    <r>
      <t>王健</t>
    </r>
    <r>
      <rPr>
        <sz val="9"/>
        <color indexed="8"/>
        <rFont val="宋体"/>
        <family val="0"/>
      </rPr>
      <t>（管理）</t>
    </r>
  </si>
  <si>
    <t>康萍  蒋梦莉  印玺  唐淑兰</t>
  </si>
  <si>
    <t>11.6.30  2.8</t>
  </si>
  <si>
    <t>关系营销的动态组合模型相关命题的实证检验</t>
  </si>
  <si>
    <t>周筱莲</t>
  </si>
  <si>
    <t>2012.01-2015.12</t>
  </si>
  <si>
    <t>研究报告  论文4-5篇</t>
  </si>
  <si>
    <t>11.10.8 21.5    12..5.3 17.2</t>
  </si>
  <si>
    <t>11.8.4  17.5 11.11.9 2.5</t>
  </si>
  <si>
    <r>
      <t>刘树枫  王恩胡  吴璠  卢燕  陈文强</t>
    </r>
    <r>
      <rPr>
        <sz val="9"/>
        <color indexed="8"/>
        <rFont val="宋体"/>
        <family val="0"/>
      </rPr>
      <t>（长安大学）</t>
    </r>
  </si>
  <si>
    <r>
      <t>东方社奇  冯涛</t>
    </r>
    <r>
      <rPr>
        <sz val="9"/>
        <color indexed="8"/>
        <rFont val="宋体"/>
        <family val="0"/>
      </rPr>
      <t>（西安交通大学）</t>
    </r>
    <r>
      <rPr>
        <sz val="11"/>
        <color indexed="8"/>
        <rFont val="宋体"/>
        <family val="0"/>
      </rPr>
      <t xml:space="preserve">  谢邦昌  刘润芳  潘海涛  史维良  吴建祥  郭建华</t>
    </r>
  </si>
  <si>
    <t>11XZW033</t>
  </si>
  <si>
    <t>明代中期关陇作家群研究</t>
  </si>
  <si>
    <t>师海军</t>
  </si>
  <si>
    <r>
      <t>李大敏  康瑾娟  张淑华</t>
    </r>
    <r>
      <rPr>
        <sz val="9"/>
        <color indexed="8"/>
        <rFont val="宋体"/>
        <family val="0"/>
      </rPr>
      <t>（西北工业大学）</t>
    </r>
    <r>
      <rPr>
        <sz val="11"/>
        <color indexed="8"/>
        <rFont val="宋体"/>
        <family val="0"/>
      </rPr>
      <t xml:space="preserve">  焦燕  白利利  胡世强</t>
    </r>
    <r>
      <rPr>
        <sz val="9"/>
        <color indexed="8"/>
        <rFont val="宋体"/>
        <family val="0"/>
      </rPr>
      <t>（西北大学博士生）</t>
    </r>
    <r>
      <rPr>
        <sz val="11"/>
        <color indexed="8"/>
        <rFont val="宋体"/>
        <family val="0"/>
      </rPr>
      <t xml:space="preserve">  苏喜庆</t>
    </r>
    <r>
      <rPr>
        <sz val="9"/>
        <color indexed="8"/>
        <rFont val="宋体"/>
        <family val="0"/>
      </rPr>
      <t>（西北大学博士生）</t>
    </r>
  </si>
  <si>
    <t>2011.07-2014.12</t>
  </si>
  <si>
    <t>11YJC820103</t>
  </si>
  <si>
    <t>教育部人文社会科学研究一般项目(青年基金项目）</t>
  </si>
  <si>
    <t>农村发展与农民土地权益保护的法律问题研究——以陕西为例</t>
  </si>
  <si>
    <t>史卫民</t>
  </si>
  <si>
    <t>白呈明  王海鹏  王月春  孟存鸽</t>
  </si>
  <si>
    <t>2011.09-2014.09</t>
  </si>
  <si>
    <t>专著      论文3-4篇</t>
  </si>
  <si>
    <t>2011LD005</t>
  </si>
  <si>
    <t>国家统计局全国统计科学研究项目(重大）</t>
  </si>
  <si>
    <t>政府统计数据质量定量控制系统研制与开发</t>
  </si>
  <si>
    <t>王国梁</t>
  </si>
  <si>
    <r>
      <t>张维群  高强  韩柯  张剑锋</t>
    </r>
    <r>
      <rPr>
        <sz val="9"/>
        <color indexed="8"/>
        <rFont val="宋体"/>
        <family val="0"/>
      </rPr>
      <t>（西安科技大学）</t>
    </r>
    <r>
      <rPr>
        <sz val="11"/>
        <color indexed="8"/>
        <rFont val="宋体"/>
        <family val="0"/>
      </rPr>
      <t xml:space="preserve">  耿宏强</t>
    </r>
  </si>
  <si>
    <t>2011LZ003</t>
  </si>
  <si>
    <t>国家统计局全国统计科学研究项目(重点）</t>
  </si>
  <si>
    <t xml:space="preserve"> 基于GIS环境下的统计数据可视化研究</t>
  </si>
  <si>
    <t>陕西省财政厅</t>
  </si>
  <si>
    <t>陕西省社科联</t>
  </si>
  <si>
    <t>事业单位财政财务管理调研</t>
  </si>
  <si>
    <t>周宝湘</t>
  </si>
  <si>
    <t>2011.12-2012.02</t>
  </si>
  <si>
    <t>2011.03-2011.07</t>
  </si>
  <si>
    <t>高全成       祁百福</t>
  </si>
  <si>
    <t>排名第1</t>
  </si>
  <si>
    <t>12.1.7 5.0</t>
  </si>
  <si>
    <t>纵向课题</t>
  </si>
  <si>
    <t>序号</t>
  </si>
  <si>
    <t>项目类别</t>
  </si>
  <si>
    <t>项目来源</t>
  </si>
  <si>
    <t>项数</t>
  </si>
  <si>
    <t>省部级　　项目</t>
  </si>
  <si>
    <t>陕西省科技厅</t>
  </si>
  <si>
    <t>软科学</t>
  </si>
  <si>
    <t>自然基金</t>
  </si>
  <si>
    <t>地、市、厅、局级项目</t>
  </si>
  <si>
    <t>科学研究计划人文社科</t>
  </si>
  <si>
    <t>自然科学</t>
  </si>
  <si>
    <t>西安市科技局科技计划</t>
  </si>
  <si>
    <t>市规划办</t>
  </si>
  <si>
    <t>陕西省统计局</t>
  </si>
  <si>
    <t>横向项目</t>
  </si>
  <si>
    <t>合同额</t>
  </si>
  <si>
    <t>小计</t>
  </si>
  <si>
    <t>协作项目</t>
  </si>
  <si>
    <t>院级项目</t>
  </si>
  <si>
    <t>基地项目</t>
  </si>
  <si>
    <t>一般项目</t>
  </si>
  <si>
    <t>学术专著</t>
  </si>
  <si>
    <t>2011年度各级各类项目立项情况一览表</t>
  </si>
  <si>
    <t>下达经费</t>
  </si>
  <si>
    <t>当年到款</t>
  </si>
  <si>
    <t>配套经费</t>
  </si>
  <si>
    <t>申报项数</t>
  </si>
  <si>
    <t>国家级</t>
  </si>
  <si>
    <t>国家社科基金</t>
  </si>
  <si>
    <t>国家自然基金</t>
  </si>
  <si>
    <t>全国教育科学规划</t>
  </si>
  <si>
    <t>教育部</t>
  </si>
  <si>
    <t>建党90周年</t>
  </si>
  <si>
    <t>国家统计局</t>
  </si>
  <si>
    <t>国家体育总局</t>
  </si>
  <si>
    <t>省规划办</t>
  </si>
  <si>
    <t>省教育厅</t>
  </si>
  <si>
    <t>基地项目（含建设）</t>
  </si>
  <si>
    <t>省社科联</t>
  </si>
  <si>
    <t>中共陕西省委统战部</t>
  </si>
  <si>
    <t>陕西省体育局</t>
  </si>
  <si>
    <t>陕西省审计厅</t>
  </si>
  <si>
    <t>西安市旅游局</t>
  </si>
  <si>
    <t>陕西省财政厅</t>
  </si>
  <si>
    <t>司法部</t>
  </si>
  <si>
    <t>教育部重大攻关</t>
  </si>
  <si>
    <t>合作经费</t>
  </si>
  <si>
    <t>总计</t>
  </si>
  <si>
    <t>研究报告  论文2篇</t>
  </si>
  <si>
    <r>
      <t>范建刚</t>
    </r>
    <r>
      <rPr>
        <sz val="9"/>
        <color indexed="8"/>
        <rFont val="宋体"/>
        <family val="0"/>
      </rPr>
      <t>（陕西师范大学）</t>
    </r>
    <r>
      <rPr>
        <sz val="11"/>
        <color indexed="8"/>
        <rFont val="宋体"/>
        <family val="0"/>
      </rPr>
      <t xml:space="preserve">  殷红霞  金崇芳  贾彧  雷耀堂</t>
    </r>
    <r>
      <rPr>
        <sz val="9"/>
        <color indexed="8"/>
        <rFont val="宋体"/>
        <family val="0"/>
      </rPr>
      <t>（人力资源和社会保障厅）</t>
    </r>
  </si>
  <si>
    <t>刘旭东  李红  张谦  陈爱玲   郭妞萍</t>
  </si>
  <si>
    <t>西安军民融合产业发展路径研究</t>
  </si>
  <si>
    <r>
      <t>杨殿学  王南丰  刘勇</t>
    </r>
    <r>
      <rPr>
        <sz val="9"/>
        <color indexed="8"/>
        <rFont val="宋体"/>
        <family val="0"/>
      </rPr>
      <t xml:space="preserve">（经济）  </t>
    </r>
    <r>
      <rPr>
        <sz val="11"/>
        <color indexed="8"/>
        <rFont val="宋体"/>
        <family val="0"/>
      </rPr>
      <t>丁德科</t>
    </r>
    <r>
      <rPr>
        <sz val="9"/>
        <color indexed="8"/>
        <rFont val="宋体"/>
        <family val="0"/>
      </rPr>
      <t xml:space="preserve">（渭南师范学院）  </t>
    </r>
    <r>
      <rPr>
        <sz val="11"/>
        <color indexed="8"/>
        <rFont val="宋体"/>
        <family val="0"/>
      </rPr>
      <t>王文斌</t>
    </r>
    <r>
      <rPr>
        <sz val="9"/>
        <color indexed="8"/>
        <rFont val="宋体"/>
        <family val="0"/>
      </rPr>
      <t>（西安航天科技创新服务中心）</t>
    </r>
    <r>
      <rPr>
        <sz val="11"/>
        <color indexed="8"/>
        <rFont val="宋体"/>
        <family val="0"/>
      </rPr>
      <t xml:space="preserve">  刘凡军</t>
    </r>
    <r>
      <rPr>
        <sz val="9"/>
        <color indexed="8"/>
        <rFont val="宋体"/>
        <family val="0"/>
      </rPr>
      <t>（西安市科技局）</t>
    </r>
    <r>
      <rPr>
        <sz val="11"/>
        <color indexed="8"/>
        <rFont val="宋体"/>
        <family val="0"/>
      </rPr>
      <t xml:space="preserve">  李建忠</t>
    </r>
    <r>
      <rPr>
        <sz val="9"/>
        <color indexed="8"/>
        <rFont val="宋体"/>
        <family val="0"/>
      </rPr>
      <t>（西安航天科技创新服务中心）</t>
    </r>
    <r>
      <rPr>
        <sz val="11"/>
        <color indexed="8"/>
        <rFont val="宋体"/>
        <family val="0"/>
      </rPr>
      <t xml:space="preserve">  冯维薇</t>
    </r>
    <r>
      <rPr>
        <sz val="9"/>
        <color indexed="8"/>
        <rFont val="宋体"/>
        <family val="0"/>
      </rPr>
      <t>（西安航天科技创新服务中心）</t>
    </r>
    <r>
      <rPr>
        <sz val="11"/>
        <color indexed="8"/>
        <rFont val="宋体"/>
        <family val="0"/>
      </rPr>
      <t xml:space="preserve">  韩逸飞</t>
    </r>
    <r>
      <rPr>
        <sz val="9"/>
        <color indexed="8"/>
        <rFont val="宋体"/>
        <family val="0"/>
      </rPr>
      <t>（西安国家民用航天产业基地管委会）</t>
    </r>
    <r>
      <rPr>
        <sz val="11"/>
        <color indexed="8"/>
        <rFont val="宋体"/>
        <family val="0"/>
      </rPr>
      <t xml:space="preserve">  王仑</t>
    </r>
    <r>
      <rPr>
        <sz val="9"/>
        <color indexed="8"/>
        <rFont val="宋体"/>
        <family val="0"/>
      </rPr>
      <t>（航空基地管委会）</t>
    </r>
    <r>
      <rPr>
        <sz val="11"/>
        <color indexed="8"/>
        <rFont val="宋体"/>
        <family val="0"/>
      </rPr>
      <t xml:space="preserve">  辛娟</t>
    </r>
    <r>
      <rPr>
        <sz val="9"/>
        <color indexed="8"/>
        <rFont val="宋体"/>
        <family val="0"/>
      </rPr>
      <t>（经开区管委会）</t>
    </r>
    <r>
      <rPr>
        <sz val="11"/>
        <color indexed="8"/>
        <rFont val="宋体"/>
        <family val="0"/>
      </rPr>
      <t xml:space="preserve">  张二刚</t>
    </r>
    <r>
      <rPr>
        <sz val="9"/>
        <color indexed="8"/>
        <rFont val="宋体"/>
        <family val="0"/>
      </rPr>
      <t xml:space="preserve">（省国防企办）  </t>
    </r>
  </si>
  <si>
    <t>国家自然科学基金</t>
  </si>
  <si>
    <t>省发改委</t>
  </si>
  <si>
    <t>科技统筹计划</t>
  </si>
  <si>
    <t>中共陕西省委宣传部</t>
  </si>
  <si>
    <t>陕西省旅游局</t>
  </si>
  <si>
    <t>陕西省知识产权战略研究项目</t>
  </si>
  <si>
    <t>陕西省地方志办公室</t>
  </si>
  <si>
    <t>陕西省信息化领导小组办公室</t>
  </si>
  <si>
    <t>陕西省文化厅</t>
  </si>
  <si>
    <t>陕西省水利厅</t>
  </si>
  <si>
    <t>陕西省第六次人口普查课题</t>
  </si>
  <si>
    <t>西安市第六次人口普查课题</t>
  </si>
  <si>
    <t>小计</t>
  </si>
  <si>
    <t>小计</t>
  </si>
  <si>
    <t>合计</t>
  </si>
  <si>
    <t>2011.033-2011.11</t>
  </si>
  <si>
    <t>2011.03-2011.11</t>
  </si>
  <si>
    <r>
      <t>张艳平  吴燕  赵彦锋  董硕</t>
    </r>
    <r>
      <rPr>
        <sz val="9"/>
        <color indexed="8"/>
        <rFont val="宋体"/>
        <family val="0"/>
      </rPr>
      <t>（研究生）</t>
    </r>
    <r>
      <rPr>
        <sz val="11"/>
        <color indexed="8"/>
        <rFont val="宋体"/>
        <family val="0"/>
      </rPr>
      <t xml:space="preserve">  包征凯</t>
    </r>
    <r>
      <rPr>
        <sz val="9"/>
        <color indexed="8"/>
        <rFont val="宋体"/>
        <family val="0"/>
      </rPr>
      <t>（研究生）</t>
    </r>
  </si>
  <si>
    <r>
      <t>王颖  王剑  张丽</t>
    </r>
    <r>
      <rPr>
        <sz val="9"/>
        <color indexed="8"/>
        <rFont val="宋体"/>
        <family val="0"/>
      </rPr>
      <t>（公共）</t>
    </r>
    <r>
      <rPr>
        <sz val="11"/>
        <color indexed="8"/>
        <rFont val="宋体"/>
        <family val="0"/>
      </rPr>
      <t xml:space="preserve">  蒲晓晔</t>
    </r>
  </si>
  <si>
    <t>陕西水利投入与经济增长研究</t>
  </si>
  <si>
    <t>刘润芳  刘云忠  吴建祥  李威  杨瑞霞</t>
  </si>
  <si>
    <t>褚诚德  夏绪梅  张维群</t>
  </si>
  <si>
    <t>我省城镇失业人口现状、原因及对策分析</t>
  </si>
  <si>
    <t>家庭结构与住房需求研究</t>
  </si>
  <si>
    <t>西安市A级旅游景区游客满意度排名调查研究计划</t>
  </si>
  <si>
    <t>西安市星级酒店旅游满意度排名调查研究计划</t>
  </si>
  <si>
    <t>陕西省商务厅</t>
  </si>
  <si>
    <t>陕西省商务厅</t>
  </si>
  <si>
    <r>
      <t>陈正  赵彦锋  张艳平  邹轶  董硕</t>
    </r>
    <r>
      <rPr>
        <sz val="9"/>
        <rFont val="宋体"/>
        <family val="0"/>
      </rPr>
      <t>（研究生）</t>
    </r>
    <r>
      <rPr>
        <sz val="11"/>
        <rFont val="宋体"/>
        <family val="0"/>
      </rPr>
      <t xml:space="preserve">  包征凯</t>
    </r>
    <r>
      <rPr>
        <sz val="9"/>
        <rFont val="宋体"/>
        <family val="0"/>
      </rPr>
      <t>（研究生）</t>
    </r>
    <r>
      <rPr>
        <sz val="11"/>
        <rFont val="宋体"/>
        <family val="0"/>
      </rPr>
      <t xml:space="preserve">  沈志龙</t>
    </r>
    <r>
      <rPr>
        <sz val="9"/>
        <rFont val="宋体"/>
        <family val="0"/>
      </rPr>
      <t>（研究生）</t>
    </r>
    <r>
      <rPr>
        <sz val="11"/>
        <rFont val="宋体"/>
        <family val="0"/>
      </rPr>
      <t xml:space="preserve">  石秀</t>
    </r>
    <r>
      <rPr>
        <sz val="9"/>
        <rFont val="宋体"/>
        <family val="0"/>
      </rPr>
      <t>（研究生）</t>
    </r>
    <r>
      <rPr>
        <sz val="11"/>
        <rFont val="宋体"/>
        <family val="0"/>
      </rPr>
      <t xml:space="preserve"> </t>
    </r>
  </si>
  <si>
    <t>朱钰  张维群</t>
  </si>
  <si>
    <t>项  目      负责人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</si>
</sst>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"/>
    <numFmt numFmtId="190" formatCode="yyyy&quot;年&quot;m&quot;月&quot;;@"/>
    <numFmt numFmtId="191" formatCode="0.00_ "/>
    <numFmt numFmtId="192" formatCode="0.00_);[Red]\(0.00\)"/>
    <numFmt numFmtId="193" formatCode="0.000_);[Red]\(0.000\)"/>
    <numFmt numFmtId="194" formatCode="0.0_);[Red]\(0.0\)"/>
    <numFmt numFmtId="195" formatCode="0_);[Red]\(0\)"/>
    <numFmt numFmtId="196" formatCode="0.000"/>
    <numFmt numFmtId="197" formatCode="0.000_ "/>
    <numFmt numFmtId="198" formatCode="0.000\ "/>
    <numFmt numFmtId="199" formatCode="0.0000_ "/>
    <numFmt numFmtId="200" formatCode="0.0000"/>
    <numFmt numFmtId="201" formatCode="0.0000_);[Red]\(0.0000\)"/>
  </numFmts>
  <fonts count="14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6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4"/>
      <name val="黑体"/>
      <family val="0"/>
    </font>
    <font>
      <sz val="12"/>
      <name val="黑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89" fontId="0" fillId="0" borderId="0" xfId="0" applyNumberFormat="1" applyBorder="1" applyAlignment="1">
      <alignment horizontal="center" vertical="center" wrapText="1"/>
    </xf>
    <xf numFmtId="18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188" fontId="0" fillId="0" borderId="0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94" fontId="0" fillId="0" borderId="0" xfId="0" applyNumberFormat="1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89" fontId="6" fillId="0" borderId="1" xfId="0" applyNumberFormat="1" applyFont="1" applyBorder="1" applyAlignment="1">
      <alignment horizontal="center" vertical="center" wrapText="1"/>
    </xf>
    <xf numFmtId="188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8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88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9" fontId="7" fillId="0" borderId="1" xfId="0" applyNumberFormat="1" applyFont="1" applyBorder="1" applyAlignment="1">
      <alignment horizontal="center" vertical="center" wrapText="1"/>
    </xf>
    <xf numFmtId="189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89" fontId="7" fillId="0" borderId="0" xfId="0" applyNumberFormat="1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Border="1" applyAlignment="1">
      <alignment vertical="center" wrapText="1"/>
    </xf>
    <xf numFmtId="196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9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94" fontId="6" fillId="0" borderId="1" xfId="0" applyNumberFormat="1" applyFont="1" applyBorder="1" applyAlignment="1">
      <alignment horizontal="center" vertical="center"/>
    </xf>
    <xf numFmtId="19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9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91" fontId="6" fillId="0" borderId="1" xfId="0" applyNumberFormat="1" applyFont="1" applyBorder="1" applyAlignment="1">
      <alignment vertical="center"/>
    </xf>
    <xf numFmtId="192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0" borderId="1" xfId="17" applyFont="1" applyBorder="1" applyAlignment="1">
      <alignment horizontal="center" vertical="center" wrapText="1"/>
      <protection/>
    </xf>
    <xf numFmtId="189" fontId="8" fillId="0" borderId="1" xfId="17" applyNumberFormat="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16" applyFont="1" applyBorder="1" applyAlignment="1">
      <alignment horizontal="center" vertical="center" wrapText="1"/>
      <protection/>
    </xf>
    <xf numFmtId="189" fontId="8" fillId="0" borderId="1" xfId="16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94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88" fontId="6" fillId="0" borderId="1" xfId="0" applyNumberFormat="1" applyFont="1" applyBorder="1" applyAlignment="1">
      <alignment horizontal="center" vertical="center"/>
    </xf>
    <xf numFmtId="19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9" fontId="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89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95" fontId="1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96" fontId="0" fillId="0" borderId="1" xfId="0" applyNumberFormat="1" applyFont="1" applyBorder="1" applyAlignment="1">
      <alignment horizontal="center" vertical="center" wrapText="1"/>
    </xf>
    <xf numFmtId="196" fontId="1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89" fontId="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17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view="pageBreakPreview" zoomScaleSheetLayoutView="100" workbookViewId="0" topLeftCell="A1">
      <selection activeCell="G168" sqref="G168"/>
    </sheetView>
  </sheetViews>
  <sheetFormatPr defaultColWidth="9.00390625" defaultRowHeight="14.25"/>
  <cols>
    <col min="1" max="1" width="4.25390625" style="1" customWidth="1"/>
    <col min="2" max="2" width="12.25390625" style="1" customWidth="1"/>
    <col min="3" max="3" width="12.125" style="6" customWidth="1"/>
    <col min="4" max="4" width="19.75390625" style="9" customWidth="1"/>
    <col min="5" max="5" width="7.00390625" style="1" customWidth="1"/>
    <col min="6" max="6" width="30.375" style="6" customWidth="1"/>
    <col min="7" max="7" width="7.875" style="6" customWidth="1"/>
    <col min="8" max="8" width="9.50390625" style="6" customWidth="1"/>
    <col min="9" max="9" width="9.00390625" style="11" customWidth="1"/>
    <col min="10" max="10" width="8.375" style="11" customWidth="1"/>
    <col min="11" max="11" width="9.25390625" style="1" customWidth="1"/>
    <col min="12" max="12" width="5.125" style="0" customWidth="1"/>
    <col min="13" max="13" width="15.375" style="69" customWidth="1"/>
  </cols>
  <sheetData>
    <row r="1" spans="1:13" s="60" customFormat="1" ht="54">
      <c r="A1" s="61" t="s">
        <v>579</v>
      </c>
      <c r="B1" s="61" t="s">
        <v>577</v>
      </c>
      <c r="C1" s="61" t="s">
        <v>578</v>
      </c>
      <c r="D1" s="61" t="s">
        <v>583</v>
      </c>
      <c r="E1" s="61" t="s">
        <v>580</v>
      </c>
      <c r="F1" s="61" t="s">
        <v>557</v>
      </c>
      <c r="G1" s="61" t="s">
        <v>581</v>
      </c>
      <c r="H1" s="61" t="s">
        <v>561</v>
      </c>
      <c r="I1" s="62" t="s">
        <v>558</v>
      </c>
      <c r="J1" s="62" t="s">
        <v>560</v>
      </c>
      <c r="K1" s="61" t="s">
        <v>559</v>
      </c>
      <c r="L1" s="61" t="s">
        <v>582</v>
      </c>
      <c r="M1" s="63" t="s">
        <v>864</v>
      </c>
    </row>
    <row r="2" spans="1:13" s="21" customFormat="1" ht="46.5" customHeight="1">
      <c r="A2" s="14">
        <v>1</v>
      </c>
      <c r="B2" s="14">
        <v>11101319</v>
      </c>
      <c r="C2" s="17" t="s">
        <v>881</v>
      </c>
      <c r="D2" s="18" t="s">
        <v>882</v>
      </c>
      <c r="E2" s="14" t="s">
        <v>883</v>
      </c>
      <c r="F2" s="17" t="s">
        <v>875</v>
      </c>
      <c r="G2" s="17" t="s">
        <v>884</v>
      </c>
      <c r="H2" s="17" t="s">
        <v>885</v>
      </c>
      <c r="I2" s="19">
        <v>23</v>
      </c>
      <c r="J2" s="19">
        <v>16.1</v>
      </c>
      <c r="K2" s="19">
        <v>23</v>
      </c>
      <c r="L2" s="20"/>
      <c r="M2" s="66" t="s">
        <v>886</v>
      </c>
    </row>
    <row r="3" spans="1:13" s="21" customFormat="1" ht="46.5" customHeight="1">
      <c r="A3" s="14">
        <v>2</v>
      </c>
      <c r="B3" s="14">
        <v>71172229</v>
      </c>
      <c r="C3" s="17" t="s">
        <v>881</v>
      </c>
      <c r="D3" s="18" t="s">
        <v>955</v>
      </c>
      <c r="E3" s="14" t="s">
        <v>956</v>
      </c>
      <c r="F3" s="17" t="s">
        <v>876</v>
      </c>
      <c r="G3" s="17" t="s">
        <v>957</v>
      </c>
      <c r="H3" s="17" t="s">
        <v>958</v>
      </c>
      <c r="I3" s="19">
        <v>43</v>
      </c>
      <c r="J3" s="19">
        <v>38.7</v>
      </c>
      <c r="K3" s="19">
        <v>43</v>
      </c>
      <c r="L3" s="20"/>
      <c r="M3" s="66" t="s">
        <v>959</v>
      </c>
    </row>
    <row r="4" spans="1:13" s="21" customFormat="1" ht="46.5" customHeight="1">
      <c r="A4" s="14">
        <v>3</v>
      </c>
      <c r="B4" s="14" t="s">
        <v>707</v>
      </c>
      <c r="C4" s="17" t="s">
        <v>728</v>
      </c>
      <c r="D4" s="18" t="s">
        <v>729</v>
      </c>
      <c r="E4" s="14" t="s">
        <v>730</v>
      </c>
      <c r="F4" s="17" t="s">
        <v>877</v>
      </c>
      <c r="G4" s="17" t="s">
        <v>731</v>
      </c>
      <c r="H4" s="17" t="s">
        <v>732</v>
      </c>
      <c r="I4" s="19">
        <v>25</v>
      </c>
      <c r="J4" s="19">
        <v>20</v>
      </c>
      <c r="K4" s="19">
        <v>25</v>
      </c>
      <c r="L4" s="20"/>
      <c r="M4" s="66" t="s">
        <v>960</v>
      </c>
    </row>
    <row r="5" spans="1:13" s="21" customFormat="1" ht="46.5" customHeight="1">
      <c r="A5" s="14">
        <v>4</v>
      </c>
      <c r="B5" s="14" t="s">
        <v>708</v>
      </c>
      <c r="C5" s="17" t="s">
        <v>733</v>
      </c>
      <c r="D5" s="18" t="s">
        <v>734</v>
      </c>
      <c r="E5" s="14" t="s">
        <v>735</v>
      </c>
      <c r="F5" s="17" t="s">
        <v>961</v>
      </c>
      <c r="G5" s="17" t="s">
        <v>736</v>
      </c>
      <c r="H5" s="17" t="s">
        <v>737</v>
      </c>
      <c r="I5" s="19">
        <v>15</v>
      </c>
      <c r="J5" s="19">
        <v>13.5</v>
      </c>
      <c r="K5" s="19">
        <v>15</v>
      </c>
      <c r="L5" s="20"/>
      <c r="M5" s="66" t="s">
        <v>738</v>
      </c>
    </row>
    <row r="6" spans="1:13" s="21" customFormat="1" ht="46.5" customHeight="1">
      <c r="A6" s="14">
        <v>5</v>
      </c>
      <c r="B6" s="14" t="s">
        <v>709</v>
      </c>
      <c r="C6" s="17" t="s">
        <v>733</v>
      </c>
      <c r="D6" s="18" t="s">
        <v>739</v>
      </c>
      <c r="E6" s="14" t="s">
        <v>740</v>
      </c>
      <c r="F6" s="17" t="s">
        <v>741</v>
      </c>
      <c r="G6" s="17" t="s">
        <v>731</v>
      </c>
      <c r="H6" s="17" t="s">
        <v>742</v>
      </c>
      <c r="I6" s="19">
        <v>15</v>
      </c>
      <c r="J6" s="19">
        <v>13.5</v>
      </c>
      <c r="K6" s="19">
        <v>15</v>
      </c>
      <c r="L6" s="20"/>
      <c r="M6" s="66" t="s">
        <v>738</v>
      </c>
    </row>
    <row r="7" spans="1:13" s="21" customFormat="1" ht="46.5" customHeight="1">
      <c r="A7" s="14">
        <v>6</v>
      </c>
      <c r="B7" s="14" t="s">
        <v>710</v>
      </c>
      <c r="C7" s="17" t="s">
        <v>743</v>
      </c>
      <c r="D7" s="18" t="s">
        <v>744</v>
      </c>
      <c r="E7" s="14" t="s">
        <v>745</v>
      </c>
      <c r="F7" s="17" t="s">
        <v>962</v>
      </c>
      <c r="G7" s="17" t="s">
        <v>736</v>
      </c>
      <c r="H7" s="17" t="s">
        <v>719</v>
      </c>
      <c r="I7" s="19">
        <v>12</v>
      </c>
      <c r="J7" s="19">
        <v>10.8</v>
      </c>
      <c r="K7" s="19">
        <v>12</v>
      </c>
      <c r="L7" s="20"/>
      <c r="M7" s="66" t="s">
        <v>746</v>
      </c>
    </row>
    <row r="8" spans="1:13" s="21" customFormat="1" ht="59.25" customHeight="1">
      <c r="A8" s="14">
        <v>7</v>
      </c>
      <c r="B8" s="14" t="s">
        <v>963</v>
      </c>
      <c r="C8" s="17" t="s">
        <v>743</v>
      </c>
      <c r="D8" s="18" t="s">
        <v>964</v>
      </c>
      <c r="E8" s="14" t="s">
        <v>965</v>
      </c>
      <c r="F8" s="17" t="s">
        <v>966</v>
      </c>
      <c r="G8" s="17" t="s">
        <v>967</v>
      </c>
      <c r="H8" s="17" t="s">
        <v>742</v>
      </c>
      <c r="I8" s="19">
        <v>12</v>
      </c>
      <c r="J8" s="22">
        <v>10.8</v>
      </c>
      <c r="K8" s="19">
        <v>12</v>
      </c>
      <c r="L8" s="14"/>
      <c r="M8" s="66" t="s">
        <v>747</v>
      </c>
    </row>
    <row r="9" spans="1:13" s="21" customFormat="1" ht="59.25" customHeight="1">
      <c r="A9" s="14">
        <v>8</v>
      </c>
      <c r="B9" s="14" t="s">
        <v>855</v>
      </c>
      <c r="C9" s="17" t="s">
        <v>748</v>
      </c>
      <c r="D9" s="18" t="s">
        <v>749</v>
      </c>
      <c r="E9" s="14" t="s">
        <v>750</v>
      </c>
      <c r="F9" s="17" t="s">
        <v>878</v>
      </c>
      <c r="G9" s="17" t="s">
        <v>751</v>
      </c>
      <c r="H9" s="17" t="s">
        <v>752</v>
      </c>
      <c r="I9" s="19">
        <v>7</v>
      </c>
      <c r="J9" s="22">
        <v>4.2</v>
      </c>
      <c r="K9" s="19">
        <v>7</v>
      </c>
      <c r="L9" s="14"/>
      <c r="M9" s="66"/>
    </row>
    <row r="10" spans="1:13" s="21" customFormat="1" ht="59.25" customHeight="1">
      <c r="A10" s="14">
        <v>9</v>
      </c>
      <c r="B10" s="14" t="s">
        <v>968</v>
      </c>
      <c r="C10" s="17" t="s">
        <v>969</v>
      </c>
      <c r="D10" s="18" t="s">
        <v>970</v>
      </c>
      <c r="E10" s="14" t="s">
        <v>971</v>
      </c>
      <c r="F10" s="17" t="s">
        <v>972</v>
      </c>
      <c r="G10" s="17" t="s">
        <v>973</v>
      </c>
      <c r="H10" s="17" t="s">
        <v>974</v>
      </c>
      <c r="I10" s="19">
        <v>7</v>
      </c>
      <c r="J10" s="22">
        <v>4.2</v>
      </c>
      <c r="K10" s="19">
        <v>7</v>
      </c>
      <c r="L10" s="14"/>
      <c r="M10" s="66"/>
    </row>
    <row r="11" spans="1:13" s="21" customFormat="1" ht="59.25" customHeight="1">
      <c r="A11" s="14">
        <v>10</v>
      </c>
      <c r="B11" s="14" t="s">
        <v>975</v>
      </c>
      <c r="C11" s="17" t="s">
        <v>976</v>
      </c>
      <c r="D11" s="18" t="s">
        <v>977</v>
      </c>
      <c r="E11" s="14" t="s">
        <v>978</v>
      </c>
      <c r="F11" s="17" t="s">
        <v>979</v>
      </c>
      <c r="G11" s="17" t="s">
        <v>755</v>
      </c>
      <c r="H11" s="17" t="s">
        <v>719</v>
      </c>
      <c r="I11" s="19">
        <v>5</v>
      </c>
      <c r="J11" s="22">
        <v>3</v>
      </c>
      <c r="K11" s="19">
        <v>5</v>
      </c>
      <c r="L11" s="14"/>
      <c r="M11" s="66"/>
    </row>
    <row r="12" spans="1:13" s="21" customFormat="1" ht="59.25" customHeight="1">
      <c r="A12" s="14">
        <v>11</v>
      </c>
      <c r="B12" s="14" t="s">
        <v>980</v>
      </c>
      <c r="C12" s="17" t="s">
        <v>981</v>
      </c>
      <c r="D12" s="18" t="s">
        <v>982</v>
      </c>
      <c r="E12" s="14" t="s">
        <v>407</v>
      </c>
      <c r="F12" s="17" t="s">
        <v>0</v>
      </c>
      <c r="G12" s="17" t="s">
        <v>755</v>
      </c>
      <c r="H12" s="17" t="s">
        <v>719</v>
      </c>
      <c r="I12" s="19">
        <v>2</v>
      </c>
      <c r="J12" s="22">
        <v>1.2</v>
      </c>
      <c r="K12" s="19">
        <v>2</v>
      </c>
      <c r="L12" s="14"/>
      <c r="M12" s="66"/>
    </row>
    <row r="13" spans="1:13" s="21" customFormat="1" ht="59.25" customHeight="1">
      <c r="A13" s="14">
        <v>12</v>
      </c>
      <c r="B13" s="14" t="s">
        <v>1</v>
      </c>
      <c r="C13" s="17" t="s">
        <v>981</v>
      </c>
      <c r="D13" s="18" t="s">
        <v>2</v>
      </c>
      <c r="E13" s="14" t="s">
        <v>3</v>
      </c>
      <c r="F13" s="17" t="s">
        <v>4</v>
      </c>
      <c r="G13" s="17" t="s">
        <v>755</v>
      </c>
      <c r="H13" s="17" t="s">
        <v>719</v>
      </c>
      <c r="I13" s="19">
        <v>2</v>
      </c>
      <c r="J13" s="22">
        <v>1.2</v>
      </c>
      <c r="K13" s="19">
        <v>2</v>
      </c>
      <c r="L13" s="14"/>
      <c r="M13" s="66"/>
    </row>
    <row r="14" spans="1:13" s="21" customFormat="1" ht="59.25" customHeight="1">
      <c r="A14" s="14">
        <v>13</v>
      </c>
      <c r="B14" s="14" t="s">
        <v>5</v>
      </c>
      <c r="C14" s="17" t="s">
        <v>981</v>
      </c>
      <c r="D14" s="18" t="s">
        <v>6</v>
      </c>
      <c r="E14" s="14" t="s">
        <v>403</v>
      </c>
      <c r="F14" s="17" t="s">
        <v>7</v>
      </c>
      <c r="G14" s="17" t="s">
        <v>755</v>
      </c>
      <c r="H14" s="17" t="s">
        <v>719</v>
      </c>
      <c r="I14" s="19">
        <v>2</v>
      </c>
      <c r="J14" s="22">
        <v>1.2</v>
      </c>
      <c r="K14" s="19">
        <v>2</v>
      </c>
      <c r="L14" s="14"/>
      <c r="M14" s="66"/>
    </row>
    <row r="15" spans="1:13" s="21" customFormat="1" ht="46.5" customHeight="1">
      <c r="A15" s="14">
        <v>14</v>
      </c>
      <c r="B15" s="14" t="s">
        <v>393</v>
      </c>
      <c r="C15" s="17" t="s">
        <v>573</v>
      </c>
      <c r="D15" s="18" t="s">
        <v>753</v>
      </c>
      <c r="E15" s="14" t="s">
        <v>754</v>
      </c>
      <c r="F15" s="17" t="s">
        <v>394</v>
      </c>
      <c r="G15" s="17" t="s">
        <v>755</v>
      </c>
      <c r="H15" s="17" t="s">
        <v>756</v>
      </c>
      <c r="I15" s="19"/>
      <c r="J15" s="19"/>
      <c r="K15" s="19">
        <v>0.5</v>
      </c>
      <c r="L15" s="20"/>
      <c r="M15" s="66"/>
    </row>
    <row r="16" spans="1:13" s="21" customFormat="1" ht="46.5" customHeight="1">
      <c r="A16" s="14">
        <v>15</v>
      </c>
      <c r="B16" s="14" t="s">
        <v>8</v>
      </c>
      <c r="C16" s="17" t="s">
        <v>573</v>
      </c>
      <c r="D16" s="18" t="s">
        <v>757</v>
      </c>
      <c r="E16" s="14" t="s">
        <v>758</v>
      </c>
      <c r="F16" s="17" t="s">
        <v>9</v>
      </c>
      <c r="G16" s="17" t="s">
        <v>755</v>
      </c>
      <c r="H16" s="17" t="s">
        <v>756</v>
      </c>
      <c r="I16" s="19"/>
      <c r="J16" s="19"/>
      <c r="K16" s="19">
        <v>0.5</v>
      </c>
      <c r="L16" s="20"/>
      <c r="M16" s="66"/>
    </row>
    <row r="17" spans="1:13" s="21" customFormat="1" ht="46.5" customHeight="1">
      <c r="A17" s="14">
        <v>16</v>
      </c>
      <c r="B17" s="14" t="s">
        <v>10</v>
      </c>
      <c r="C17" s="17" t="s">
        <v>573</v>
      </c>
      <c r="D17" s="18" t="s">
        <v>759</v>
      </c>
      <c r="E17" s="14" t="s">
        <v>717</v>
      </c>
      <c r="F17" s="17" t="s">
        <v>11</v>
      </c>
      <c r="G17" s="17" t="s">
        <v>755</v>
      </c>
      <c r="H17" s="17" t="s">
        <v>760</v>
      </c>
      <c r="I17" s="19"/>
      <c r="J17" s="19"/>
      <c r="K17" s="19">
        <v>0.5</v>
      </c>
      <c r="L17" s="20"/>
      <c r="M17" s="66"/>
    </row>
    <row r="18" spans="1:13" s="21" customFormat="1" ht="46.5" customHeight="1">
      <c r="A18" s="14">
        <v>17</v>
      </c>
      <c r="B18" s="14" t="s">
        <v>12</v>
      </c>
      <c r="C18" s="17" t="s">
        <v>573</v>
      </c>
      <c r="D18" s="18" t="s">
        <v>761</v>
      </c>
      <c r="E18" s="14" t="s">
        <v>762</v>
      </c>
      <c r="F18" s="17" t="s">
        <v>763</v>
      </c>
      <c r="G18" s="17" t="s">
        <v>755</v>
      </c>
      <c r="H18" s="17" t="s">
        <v>756</v>
      </c>
      <c r="I18" s="19"/>
      <c r="J18" s="19"/>
      <c r="K18" s="19">
        <v>0.5</v>
      </c>
      <c r="L18" s="20"/>
      <c r="M18" s="66"/>
    </row>
    <row r="19" spans="1:13" s="21" customFormat="1" ht="46.5" customHeight="1">
      <c r="A19" s="14">
        <v>18</v>
      </c>
      <c r="B19" s="14" t="s">
        <v>13</v>
      </c>
      <c r="C19" s="17" t="s">
        <v>573</v>
      </c>
      <c r="D19" s="18" t="s">
        <v>764</v>
      </c>
      <c r="E19" s="14" t="s">
        <v>765</v>
      </c>
      <c r="F19" s="17" t="s">
        <v>14</v>
      </c>
      <c r="G19" s="17" t="s">
        <v>755</v>
      </c>
      <c r="H19" s="17" t="s">
        <v>756</v>
      </c>
      <c r="I19" s="19"/>
      <c r="J19" s="19"/>
      <c r="K19" s="19">
        <v>0.5</v>
      </c>
      <c r="L19" s="20"/>
      <c r="M19" s="66"/>
    </row>
    <row r="20" spans="1:13" s="21" customFormat="1" ht="46.5" customHeight="1">
      <c r="A20" s="14">
        <v>19</v>
      </c>
      <c r="B20" s="14" t="s">
        <v>15</v>
      </c>
      <c r="C20" s="17" t="s">
        <v>573</v>
      </c>
      <c r="D20" s="18" t="s">
        <v>766</v>
      </c>
      <c r="E20" s="14" t="s">
        <v>767</v>
      </c>
      <c r="F20" s="17" t="s">
        <v>879</v>
      </c>
      <c r="G20" s="17" t="s">
        <v>755</v>
      </c>
      <c r="H20" s="17" t="s">
        <v>756</v>
      </c>
      <c r="I20" s="19"/>
      <c r="J20" s="19"/>
      <c r="K20" s="19">
        <v>0.5</v>
      </c>
      <c r="L20" s="20"/>
      <c r="M20" s="66"/>
    </row>
    <row r="21" spans="1:13" s="21" customFormat="1" ht="46.5" customHeight="1">
      <c r="A21" s="14">
        <v>20</v>
      </c>
      <c r="B21" s="14" t="s">
        <v>16</v>
      </c>
      <c r="C21" s="17" t="s">
        <v>573</v>
      </c>
      <c r="D21" s="18" t="s">
        <v>768</v>
      </c>
      <c r="E21" s="14" t="s">
        <v>769</v>
      </c>
      <c r="F21" s="17" t="s">
        <v>770</v>
      </c>
      <c r="G21" s="17" t="s">
        <v>755</v>
      </c>
      <c r="H21" s="17" t="s">
        <v>756</v>
      </c>
      <c r="I21" s="19"/>
      <c r="J21" s="19"/>
      <c r="K21" s="19">
        <v>0.5</v>
      </c>
      <c r="L21" s="20"/>
      <c r="M21" s="66"/>
    </row>
    <row r="22" spans="1:13" s="21" customFormat="1" ht="46.5" customHeight="1">
      <c r="A22" s="14">
        <v>21</v>
      </c>
      <c r="B22" s="14" t="s">
        <v>17</v>
      </c>
      <c r="C22" s="17" t="s">
        <v>573</v>
      </c>
      <c r="D22" s="18" t="s">
        <v>771</v>
      </c>
      <c r="E22" s="14" t="s">
        <v>772</v>
      </c>
      <c r="F22" s="17" t="s">
        <v>773</v>
      </c>
      <c r="G22" s="17" t="s">
        <v>755</v>
      </c>
      <c r="H22" s="17" t="s">
        <v>719</v>
      </c>
      <c r="I22" s="19"/>
      <c r="J22" s="19"/>
      <c r="K22" s="19">
        <v>0.5</v>
      </c>
      <c r="L22" s="20"/>
      <c r="M22" s="66"/>
    </row>
    <row r="23" spans="1:13" s="21" customFormat="1" ht="46.5" customHeight="1">
      <c r="A23" s="14">
        <v>22</v>
      </c>
      <c r="B23" s="14" t="s">
        <v>18</v>
      </c>
      <c r="C23" s="17" t="s">
        <v>573</v>
      </c>
      <c r="D23" s="18" t="s">
        <v>774</v>
      </c>
      <c r="E23" s="14" t="s">
        <v>775</v>
      </c>
      <c r="F23" s="17" t="s">
        <v>776</v>
      </c>
      <c r="G23" s="17" t="s">
        <v>755</v>
      </c>
      <c r="H23" s="17" t="s">
        <v>719</v>
      </c>
      <c r="I23" s="19"/>
      <c r="J23" s="19"/>
      <c r="K23" s="19">
        <v>0.5</v>
      </c>
      <c r="L23" s="20"/>
      <c r="M23" s="66"/>
    </row>
    <row r="24" spans="1:13" s="21" customFormat="1" ht="46.5" customHeight="1">
      <c r="A24" s="14">
        <v>23</v>
      </c>
      <c r="B24" s="14" t="s">
        <v>19</v>
      </c>
      <c r="C24" s="17" t="s">
        <v>573</v>
      </c>
      <c r="D24" s="18" t="s">
        <v>777</v>
      </c>
      <c r="E24" s="14" t="s">
        <v>778</v>
      </c>
      <c r="F24" s="17" t="s">
        <v>779</v>
      </c>
      <c r="G24" s="17" t="s">
        <v>755</v>
      </c>
      <c r="H24" s="17" t="s">
        <v>719</v>
      </c>
      <c r="I24" s="19"/>
      <c r="J24" s="19"/>
      <c r="K24" s="19">
        <v>0.5</v>
      </c>
      <c r="L24" s="20"/>
      <c r="M24" s="66"/>
    </row>
    <row r="25" spans="1:13" s="21" customFormat="1" ht="46.5" customHeight="1">
      <c r="A25" s="14">
        <v>24</v>
      </c>
      <c r="B25" s="14" t="s">
        <v>20</v>
      </c>
      <c r="C25" s="17" t="s">
        <v>573</v>
      </c>
      <c r="D25" s="18" t="s">
        <v>780</v>
      </c>
      <c r="E25" s="14" t="s">
        <v>781</v>
      </c>
      <c r="F25" s="17" t="s">
        <v>21</v>
      </c>
      <c r="G25" s="17" t="s">
        <v>755</v>
      </c>
      <c r="H25" s="17" t="s">
        <v>719</v>
      </c>
      <c r="I25" s="19"/>
      <c r="J25" s="19"/>
      <c r="K25" s="19">
        <v>0.5</v>
      </c>
      <c r="L25" s="20"/>
      <c r="M25" s="66"/>
    </row>
    <row r="26" spans="1:13" s="21" customFormat="1" ht="46.5" customHeight="1">
      <c r="A26" s="14">
        <v>25</v>
      </c>
      <c r="B26" s="14" t="s">
        <v>22</v>
      </c>
      <c r="C26" s="17" t="s">
        <v>573</v>
      </c>
      <c r="D26" s="18" t="s">
        <v>782</v>
      </c>
      <c r="E26" s="14" t="s">
        <v>783</v>
      </c>
      <c r="F26" s="17" t="s">
        <v>784</v>
      </c>
      <c r="G26" s="17" t="s">
        <v>755</v>
      </c>
      <c r="H26" s="17" t="s">
        <v>756</v>
      </c>
      <c r="I26" s="19"/>
      <c r="J26" s="19"/>
      <c r="K26" s="19">
        <v>0.5</v>
      </c>
      <c r="L26" s="20"/>
      <c r="M26" s="66"/>
    </row>
    <row r="27" spans="1:13" s="21" customFormat="1" ht="46.5" customHeight="1">
      <c r="A27" s="14">
        <v>26</v>
      </c>
      <c r="B27" s="14" t="s">
        <v>23</v>
      </c>
      <c r="C27" s="17" t="s">
        <v>573</v>
      </c>
      <c r="D27" s="18" t="s">
        <v>785</v>
      </c>
      <c r="E27" s="14" t="s">
        <v>786</v>
      </c>
      <c r="F27" s="17" t="s">
        <v>787</v>
      </c>
      <c r="G27" s="17" t="s">
        <v>755</v>
      </c>
      <c r="H27" s="17" t="s">
        <v>719</v>
      </c>
      <c r="I27" s="19"/>
      <c r="J27" s="19"/>
      <c r="K27" s="19">
        <v>0.5</v>
      </c>
      <c r="L27" s="20"/>
      <c r="M27" s="66"/>
    </row>
    <row r="28" spans="1:13" s="21" customFormat="1" ht="46.5" customHeight="1">
      <c r="A28" s="14">
        <v>27</v>
      </c>
      <c r="B28" s="14" t="s">
        <v>456</v>
      </c>
      <c r="C28" s="17" t="s">
        <v>573</v>
      </c>
      <c r="D28" s="18" t="s">
        <v>788</v>
      </c>
      <c r="E28" s="14" t="s">
        <v>789</v>
      </c>
      <c r="F28" s="17" t="s">
        <v>24</v>
      </c>
      <c r="G28" s="17" t="s">
        <v>755</v>
      </c>
      <c r="H28" s="17" t="s">
        <v>719</v>
      </c>
      <c r="I28" s="19"/>
      <c r="J28" s="19"/>
      <c r="K28" s="19">
        <v>0.5</v>
      </c>
      <c r="L28" s="20"/>
      <c r="M28" s="66"/>
    </row>
    <row r="29" spans="1:13" s="21" customFormat="1" ht="46.5" customHeight="1">
      <c r="A29" s="14">
        <v>28</v>
      </c>
      <c r="B29" s="14" t="s">
        <v>25</v>
      </c>
      <c r="C29" s="17" t="s">
        <v>790</v>
      </c>
      <c r="D29" s="18" t="s">
        <v>791</v>
      </c>
      <c r="E29" s="14" t="s">
        <v>792</v>
      </c>
      <c r="F29" s="17" t="s">
        <v>880</v>
      </c>
      <c r="G29" s="17" t="s">
        <v>793</v>
      </c>
      <c r="H29" s="17" t="s">
        <v>794</v>
      </c>
      <c r="I29" s="19">
        <v>3</v>
      </c>
      <c r="J29" s="19">
        <v>3</v>
      </c>
      <c r="K29" s="19">
        <v>3</v>
      </c>
      <c r="L29" s="20"/>
      <c r="M29" s="66" t="s">
        <v>795</v>
      </c>
    </row>
    <row r="30" spans="1:13" s="21" customFormat="1" ht="46.5" customHeight="1">
      <c r="A30" s="14">
        <v>29</v>
      </c>
      <c r="B30" s="14" t="s">
        <v>26</v>
      </c>
      <c r="C30" s="17" t="s">
        <v>790</v>
      </c>
      <c r="D30" s="18" t="s">
        <v>796</v>
      </c>
      <c r="E30" s="14" t="s">
        <v>797</v>
      </c>
      <c r="F30" s="17" t="s">
        <v>27</v>
      </c>
      <c r="G30" s="17" t="s">
        <v>793</v>
      </c>
      <c r="H30" s="17" t="s">
        <v>719</v>
      </c>
      <c r="I30" s="19">
        <v>3</v>
      </c>
      <c r="J30" s="19">
        <v>3</v>
      </c>
      <c r="K30" s="19">
        <v>3</v>
      </c>
      <c r="L30" s="20"/>
      <c r="M30" s="66"/>
    </row>
    <row r="31" spans="1:13" s="21" customFormat="1" ht="46.5" customHeight="1">
      <c r="A31" s="14">
        <v>30</v>
      </c>
      <c r="B31" s="14" t="s">
        <v>28</v>
      </c>
      <c r="C31" s="17" t="s">
        <v>790</v>
      </c>
      <c r="D31" s="18" t="s">
        <v>798</v>
      </c>
      <c r="E31" s="14" t="s">
        <v>29</v>
      </c>
      <c r="F31" s="17" t="s">
        <v>799</v>
      </c>
      <c r="G31" s="17" t="s">
        <v>793</v>
      </c>
      <c r="H31" s="17" t="s">
        <v>719</v>
      </c>
      <c r="I31" s="19">
        <v>2</v>
      </c>
      <c r="J31" s="19">
        <v>2</v>
      </c>
      <c r="K31" s="19">
        <v>2</v>
      </c>
      <c r="L31" s="20"/>
      <c r="M31" s="66"/>
    </row>
    <row r="32" spans="1:13" s="21" customFormat="1" ht="46.5" customHeight="1">
      <c r="A32" s="14">
        <v>31</v>
      </c>
      <c r="B32" s="14" t="s">
        <v>30</v>
      </c>
      <c r="C32" s="17" t="s">
        <v>790</v>
      </c>
      <c r="D32" s="18" t="s">
        <v>800</v>
      </c>
      <c r="E32" s="14" t="s">
        <v>801</v>
      </c>
      <c r="F32" s="17" t="s">
        <v>802</v>
      </c>
      <c r="G32" s="17" t="s">
        <v>793</v>
      </c>
      <c r="H32" s="17" t="s">
        <v>803</v>
      </c>
      <c r="I32" s="19">
        <v>2</v>
      </c>
      <c r="J32" s="19">
        <v>2</v>
      </c>
      <c r="K32" s="19">
        <v>2</v>
      </c>
      <c r="L32" s="20"/>
      <c r="M32" s="66"/>
    </row>
    <row r="33" spans="1:13" s="21" customFormat="1" ht="46.5" customHeight="1">
      <c r="A33" s="14">
        <v>32</v>
      </c>
      <c r="B33" s="14" t="s">
        <v>31</v>
      </c>
      <c r="C33" s="17" t="s">
        <v>790</v>
      </c>
      <c r="D33" s="18" t="s">
        <v>804</v>
      </c>
      <c r="E33" s="14" t="s">
        <v>596</v>
      </c>
      <c r="F33" s="17" t="s">
        <v>32</v>
      </c>
      <c r="G33" s="17" t="s">
        <v>793</v>
      </c>
      <c r="H33" s="17" t="s">
        <v>719</v>
      </c>
      <c r="I33" s="19">
        <v>4</v>
      </c>
      <c r="J33" s="19">
        <v>4</v>
      </c>
      <c r="K33" s="19">
        <v>4</v>
      </c>
      <c r="L33" s="20"/>
      <c r="M33" s="66"/>
    </row>
    <row r="34" spans="1:13" s="21" customFormat="1" ht="46.5" customHeight="1">
      <c r="A34" s="14">
        <v>33</v>
      </c>
      <c r="B34" s="14" t="s">
        <v>33</v>
      </c>
      <c r="C34" s="17" t="s">
        <v>790</v>
      </c>
      <c r="D34" s="18" t="s">
        <v>805</v>
      </c>
      <c r="E34" s="14" t="s">
        <v>806</v>
      </c>
      <c r="F34" s="17" t="s">
        <v>807</v>
      </c>
      <c r="G34" s="17" t="s">
        <v>793</v>
      </c>
      <c r="H34" s="17" t="s">
        <v>1041</v>
      </c>
      <c r="I34" s="19">
        <v>2</v>
      </c>
      <c r="J34" s="19">
        <v>2</v>
      </c>
      <c r="K34" s="19">
        <v>2</v>
      </c>
      <c r="L34" s="20"/>
      <c r="M34" s="66"/>
    </row>
    <row r="35" spans="1:13" s="21" customFormat="1" ht="46.5" customHeight="1">
      <c r="A35" s="14">
        <v>34</v>
      </c>
      <c r="B35" s="14" t="s">
        <v>34</v>
      </c>
      <c r="C35" s="17" t="s">
        <v>790</v>
      </c>
      <c r="D35" s="18" t="s">
        <v>808</v>
      </c>
      <c r="E35" s="14" t="s">
        <v>595</v>
      </c>
      <c r="F35" s="17" t="s">
        <v>1042</v>
      </c>
      <c r="G35" s="17" t="s">
        <v>793</v>
      </c>
      <c r="H35" s="17" t="s">
        <v>803</v>
      </c>
      <c r="I35" s="19">
        <v>2</v>
      </c>
      <c r="J35" s="19">
        <v>2</v>
      </c>
      <c r="K35" s="19">
        <v>2</v>
      </c>
      <c r="L35" s="20"/>
      <c r="M35" s="66"/>
    </row>
    <row r="36" spans="1:13" s="21" customFormat="1" ht="46.5" customHeight="1">
      <c r="A36" s="14">
        <v>35</v>
      </c>
      <c r="B36" s="14" t="s">
        <v>35</v>
      </c>
      <c r="C36" s="17" t="s">
        <v>790</v>
      </c>
      <c r="D36" s="18" t="s">
        <v>809</v>
      </c>
      <c r="E36" s="14" t="s">
        <v>810</v>
      </c>
      <c r="F36" s="17" t="s">
        <v>36</v>
      </c>
      <c r="G36" s="17" t="s">
        <v>793</v>
      </c>
      <c r="H36" s="17" t="s">
        <v>811</v>
      </c>
      <c r="I36" s="19">
        <v>3</v>
      </c>
      <c r="J36" s="19">
        <v>3</v>
      </c>
      <c r="K36" s="19">
        <v>3</v>
      </c>
      <c r="L36" s="20"/>
      <c r="M36" s="66"/>
    </row>
    <row r="37" spans="1:13" s="21" customFormat="1" ht="46.5" customHeight="1">
      <c r="A37" s="14">
        <v>36</v>
      </c>
      <c r="B37" s="14" t="s">
        <v>37</v>
      </c>
      <c r="C37" s="17" t="s">
        <v>790</v>
      </c>
      <c r="D37" s="18" t="s">
        <v>812</v>
      </c>
      <c r="E37" s="14" t="s">
        <v>813</v>
      </c>
      <c r="F37" s="17" t="s">
        <v>38</v>
      </c>
      <c r="G37" s="17" t="s">
        <v>793</v>
      </c>
      <c r="H37" s="17" t="s">
        <v>803</v>
      </c>
      <c r="I37" s="19">
        <v>1</v>
      </c>
      <c r="J37" s="19">
        <v>1</v>
      </c>
      <c r="K37" s="19">
        <v>1</v>
      </c>
      <c r="L37" s="20"/>
      <c r="M37" s="66"/>
    </row>
    <row r="38" spans="1:13" s="21" customFormat="1" ht="46.5" customHeight="1">
      <c r="A38" s="14">
        <v>37</v>
      </c>
      <c r="B38" s="14" t="s">
        <v>39</v>
      </c>
      <c r="C38" s="17" t="s">
        <v>790</v>
      </c>
      <c r="D38" s="18" t="s">
        <v>814</v>
      </c>
      <c r="E38" s="14" t="s">
        <v>815</v>
      </c>
      <c r="F38" s="17" t="s">
        <v>816</v>
      </c>
      <c r="G38" s="17" t="s">
        <v>541</v>
      </c>
      <c r="H38" s="17" t="s">
        <v>719</v>
      </c>
      <c r="I38" s="19">
        <v>2</v>
      </c>
      <c r="J38" s="19">
        <v>2</v>
      </c>
      <c r="K38" s="19">
        <v>2</v>
      </c>
      <c r="L38" s="20"/>
      <c r="M38" s="66" t="s">
        <v>40</v>
      </c>
    </row>
    <row r="39" spans="1:13" s="21" customFormat="1" ht="46.5" customHeight="1">
      <c r="A39" s="14">
        <v>38</v>
      </c>
      <c r="B39" s="14" t="s">
        <v>41</v>
      </c>
      <c r="C39" s="17" t="s">
        <v>817</v>
      </c>
      <c r="D39" s="18" t="s">
        <v>818</v>
      </c>
      <c r="E39" s="14" t="s">
        <v>819</v>
      </c>
      <c r="F39" s="17" t="s">
        <v>42</v>
      </c>
      <c r="G39" s="17" t="s">
        <v>820</v>
      </c>
      <c r="H39" s="17" t="s">
        <v>821</v>
      </c>
      <c r="I39" s="19">
        <v>2</v>
      </c>
      <c r="J39" s="19">
        <v>2</v>
      </c>
      <c r="K39" s="19">
        <v>2</v>
      </c>
      <c r="L39" s="20"/>
      <c r="M39" s="66"/>
    </row>
    <row r="40" spans="1:13" s="21" customFormat="1" ht="46.5" customHeight="1">
      <c r="A40" s="14">
        <v>39</v>
      </c>
      <c r="B40" s="14" t="s">
        <v>43</v>
      </c>
      <c r="C40" s="17" t="s">
        <v>817</v>
      </c>
      <c r="D40" s="18" t="s">
        <v>822</v>
      </c>
      <c r="E40" s="14" t="s">
        <v>823</v>
      </c>
      <c r="F40" s="17" t="s">
        <v>44</v>
      </c>
      <c r="G40" s="17" t="s">
        <v>820</v>
      </c>
      <c r="H40" s="17" t="s">
        <v>794</v>
      </c>
      <c r="I40" s="19">
        <v>2</v>
      </c>
      <c r="J40" s="19">
        <v>2</v>
      </c>
      <c r="K40" s="19">
        <v>2</v>
      </c>
      <c r="L40" s="20"/>
      <c r="M40" s="66"/>
    </row>
    <row r="41" spans="1:13" s="21" customFormat="1" ht="46.5" customHeight="1">
      <c r="A41" s="14">
        <v>40</v>
      </c>
      <c r="B41" s="14" t="s">
        <v>45</v>
      </c>
      <c r="C41" s="17" t="s">
        <v>817</v>
      </c>
      <c r="D41" s="18" t="s">
        <v>824</v>
      </c>
      <c r="E41" s="14" t="s">
        <v>825</v>
      </c>
      <c r="F41" s="17" t="s">
        <v>826</v>
      </c>
      <c r="G41" s="17" t="s">
        <v>820</v>
      </c>
      <c r="H41" s="17" t="s">
        <v>827</v>
      </c>
      <c r="I41" s="19">
        <v>2</v>
      </c>
      <c r="J41" s="19">
        <v>2</v>
      </c>
      <c r="K41" s="19">
        <v>2</v>
      </c>
      <c r="L41" s="20"/>
      <c r="M41" s="66"/>
    </row>
    <row r="42" spans="1:13" s="21" customFormat="1" ht="46.5" customHeight="1">
      <c r="A42" s="14">
        <v>41</v>
      </c>
      <c r="B42" s="14" t="s">
        <v>46</v>
      </c>
      <c r="C42" s="17" t="s">
        <v>817</v>
      </c>
      <c r="D42" s="18" t="s">
        <v>828</v>
      </c>
      <c r="E42" s="14" t="s">
        <v>47</v>
      </c>
      <c r="F42" s="17" t="s">
        <v>888</v>
      </c>
      <c r="G42" s="17" t="s">
        <v>820</v>
      </c>
      <c r="H42" s="17" t="s">
        <v>794</v>
      </c>
      <c r="I42" s="19">
        <v>2</v>
      </c>
      <c r="J42" s="19">
        <v>2</v>
      </c>
      <c r="K42" s="19">
        <v>2</v>
      </c>
      <c r="L42" s="20"/>
      <c r="M42" s="66"/>
    </row>
    <row r="43" spans="1:13" s="21" customFormat="1" ht="46.5" customHeight="1">
      <c r="A43" s="14">
        <v>42</v>
      </c>
      <c r="B43" s="14" t="s">
        <v>48</v>
      </c>
      <c r="C43" s="17" t="s">
        <v>817</v>
      </c>
      <c r="D43" s="18" t="s">
        <v>829</v>
      </c>
      <c r="E43" s="14" t="s">
        <v>830</v>
      </c>
      <c r="F43" s="17" t="s">
        <v>49</v>
      </c>
      <c r="G43" s="17" t="s">
        <v>820</v>
      </c>
      <c r="H43" s="17" t="s">
        <v>831</v>
      </c>
      <c r="I43" s="19">
        <v>2</v>
      </c>
      <c r="J43" s="19">
        <v>2</v>
      </c>
      <c r="K43" s="19">
        <v>2</v>
      </c>
      <c r="L43" s="20"/>
      <c r="M43" s="66"/>
    </row>
    <row r="44" spans="1:13" s="21" customFormat="1" ht="46.5" customHeight="1">
      <c r="A44" s="14">
        <v>43</v>
      </c>
      <c r="B44" s="14" t="s">
        <v>50</v>
      </c>
      <c r="C44" s="17" t="s">
        <v>817</v>
      </c>
      <c r="D44" s="18" t="s">
        <v>832</v>
      </c>
      <c r="E44" s="14" t="s">
        <v>833</v>
      </c>
      <c r="F44" s="17" t="s">
        <v>834</v>
      </c>
      <c r="G44" s="17" t="s">
        <v>820</v>
      </c>
      <c r="H44" s="17" t="s">
        <v>803</v>
      </c>
      <c r="I44" s="19">
        <v>2</v>
      </c>
      <c r="J44" s="19">
        <v>2</v>
      </c>
      <c r="K44" s="19">
        <v>2</v>
      </c>
      <c r="L44" s="20"/>
      <c r="M44" s="66"/>
    </row>
    <row r="45" spans="1:13" s="21" customFormat="1" ht="59.25" customHeight="1">
      <c r="A45" s="14">
        <v>44</v>
      </c>
      <c r="B45" s="14" t="s">
        <v>51</v>
      </c>
      <c r="C45" s="17" t="s">
        <v>835</v>
      </c>
      <c r="D45" s="18" t="s">
        <v>52</v>
      </c>
      <c r="E45" s="14" t="s">
        <v>53</v>
      </c>
      <c r="F45" s="17" t="s">
        <v>54</v>
      </c>
      <c r="G45" s="17" t="s">
        <v>451</v>
      </c>
      <c r="H45" s="17" t="s">
        <v>1041</v>
      </c>
      <c r="I45" s="19">
        <v>0.6</v>
      </c>
      <c r="J45" s="22">
        <v>0.6</v>
      </c>
      <c r="K45" s="19">
        <v>0.6</v>
      </c>
      <c r="L45" s="14"/>
      <c r="M45" s="66" t="s">
        <v>452</v>
      </c>
    </row>
    <row r="46" spans="1:13" s="21" customFormat="1" ht="46.5" customHeight="1">
      <c r="A46" s="14">
        <v>45</v>
      </c>
      <c r="B46" s="14" t="s">
        <v>55</v>
      </c>
      <c r="C46" s="17" t="s">
        <v>835</v>
      </c>
      <c r="D46" s="18" t="s">
        <v>56</v>
      </c>
      <c r="E46" s="14" t="s">
        <v>57</v>
      </c>
      <c r="F46" s="17" t="s">
        <v>58</v>
      </c>
      <c r="G46" s="17" t="s">
        <v>451</v>
      </c>
      <c r="H46" s="17" t="s">
        <v>1041</v>
      </c>
      <c r="I46" s="19">
        <v>0.6</v>
      </c>
      <c r="J46" s="19">
        <v>0.6</v>
      </c>
      <c r="K46" s="19">
        <v>0.6</v>
      </c>
      <c r="L46" s="20"/>
      <c r="M46" s="66" t="s">
        <v>452</v>
      </c>
    </row>
    <row r="47" spans="1:13" s="21" customFormat="1" ht="46.5" customHeight="1">
      <c r="A47" s="14">
        <v>46</v>
      </c>
      <c r="B47" s="14" t="s">
        <v>59</v>
      </c>
      <c r="C47" s="17" t="s">
        <v>835</v>
      </c>
      <c r="D47" s="18" t="s">
        <v>454</v>
      </c>
      <c r="E47" s="14" t="s">
        <v>455</v>
      </c>
      <c r="F47" s="17" t="s">
        <v>60</v>
      </c>
      <c r="G47" s="17" t="s">
        <v>451</v>
      </c>
      <c r="H47" s="17" t="s">
        <v>1041</v>
      </c>
      <c r="I47" s="19">
        <v>0.6</v>
      </c>
      <c r="J47" s="19">
        <v>0.6</v>
      </c>
      <c r="K47" s="19">
        <v>0.6</v>
      </c>
      <c r="L47" s="20"/>
      <c r="M47" s="66" t="s">
        <v>452</v>
      </c>
    </row>
    <row r="48" spans="1:13" s="21" customFormat="1" ht="46.5" customHeight="1">
      <c r="A48" s="14">
        <v>47</v>
      </c>
      <c r="B48" s="14" t="s">
        <v>61</v>
      </c>
      <c r="C48" s="17" t="s">
        <v>835</v>
      </c>
      <c r="D48" s="18" t="s">
        <v>453</v>
      </c>
      <c r="E48" s="14" t="s">
        <v>619</v>
      </c>
      <c r="F48" s="17" t="s">
        <v>62</v>
      </c>
      <c r="G48" s="17" t="s">
        <v>451</v>
      </c>
      <c r="H48" s="17" t="s">
        <v>1041</v>
      </c>
      <c r="I48" s="19">
        <v>0.6</v>
      </c>
      <c r="J48" s="19">
        <v>0.6</v>
      </c>
      <c r="K48" s="19">
        <v>0.6</v>
      </c>
      <c r="L48" s="20"/>
      <c r="M48" s="66" t="s">
        <v>452</v>
      </c>
    </row>
    <row r="49" spans="1:13" s="21" customFormat="1" ht="46.5" customHeight="1">
      <c r="A49" s="14">
        <v>48</v>
      </c>
      <c r="B49" s="14" t="s">
        <v>63</v>
      </c>
      <c r="C49" s="17" t="s">
        <v>835</v>
      </c>
      <c r="D49" s="18" t="s">
        <v>64</v>
      </c>
      <c r="E49" s="14" t="s">
        <v>65</v>
      </c>
      <c r="F49" s="17" t="s">
        <v>66</v>
      </c>
      <c r="G49" s="17" t="s">
        <v>451</v>
      </c>
      <c r="H49" s="17" t="s">
        <v>1041</v>
      </c>
      <c r="I49" s="19">
        <v>0.6</v>
      </c>
      <c r="J49" s="19">
        <v>0.6</v>
      </c>
      <c r="K49" s="19">
        <v>0.6</v>
      </c>
      <c r="L49" s="20"/>
      <c r="M49" s="66" t="s">
        <v>452</v>
      </c>
    </row>
    <row r="50" spans="1:13" s="21" customFormat="1" ht="56.25" customHeight="1">
      <c r="A50" s="14">
        <v>49</v>
      </c>
      <c r="B50" s="14" t="s">
        <v>67</v>
      </c>
      <c r="C50" s="17" t="s">
        <v>835</v>
      </c>
      <c r="D50" s="18" t="s">
        <v>68</v>
      </c>
      <c r="E50" s="14" t="s">
        <v>69</v>
      </c>
      <c r="F50" s="17" t="s">
        <v>70</v>
      </c>
      <c r="G50" s="17" t="s">
        <v>451</v>
      </c>
      <c r="H50" s="17" t="s">
        <v>1041</v>
      </c>
      <c r="I50" s="19">
        <v>0.6</v>
      </c>
      <c r="J50" s="19">
        <v>0.6</v>
      </c>
      <c r="K50" s="19">
        <v>0.6</v>
      </c>
      <c r="L50" s="20"/>
      <c r="M50" s="66" t="s">
        <v>452</v>
      </c>
    </row>
    <row r="51" spans="1:13" s="21" customFormat="1" ht="46.5" customHeight="1">
      <c r="A51" s="14">
        <v>50</v>
      </c>
      <c r="B51" s="14" t="s">
        <v>71</v>
      </c>
      <c r="C51" s="17" t="s">
        <v>835</v>
      </c>
      <c r="D51" s="18" t="s">
        <v>72</v>
      </c>
      <c r="E51" s="14" t="s">
        <v>73</v>
      </c>
      <c r="F51" s="17" t="s">
        <v>74</v>
      </c>
      <c r="G51" s="17" t="s">
        <v>451</v>
      </c>
      <c r="H51" s="17" t="s">
        <v>1041</v>
      </c>
      <c r="I51" s="19">
        <v>0.6</v>
      </c>
      <c r="J51" s="19">
        <v>0.6</v>
      </c>
      <c r="K51" s="19">
        <v>0.6</v>
      </c>
      <c r="L51" s="20"/>
      <c r="M51" s="66" t="s">
        <v>452</v>
      </c>
    </row>
    <row r="52" spans="1:13" s="21" customFormat="1" ht="46.5" customHeight="1">
      <c r="A52" s="14">
        <v>51</v>
      </c>
      <c r="B52" s="14" t="s">
        <v>75</v>
      </c>
      <c r="C52" s="17" t="s">
        <v>835</v>
      </c>
      <c r="D52" s="18" t="s">
        <v>76</v>
      </c>
      <c r="E52" s="14" t="s">
        <v>833</v>
      </c>
      <c r="F52" s="17" t="s">
        <v>77</v>
      </c>
      <c r="G52" s="17" t="s">
        <v>451</v>
      </c>
      <c r="H52" s="17" t="s">
        <v>1041</v>
      </c>
      <c r="I52" s="19">
        <v>0.6</v>
      </c>
      <c r="J52" s="19">
        <v>0.6</v>
      </c>
      <c r="K52" s="19">
        <v>0.6</v>
      </c>
      <c r="L52" s="20"/>
      <c r="M52" s="66" t="s">
        <v>452</v>
      </c>
    </row>
    <row r="53" spans="1:13" s="21" customFormat="1" ht="46.5" customHeight="1">
      <c r="A53" s="14">
        <v>52</v>
      </c>
      <c r="B53" s="14" t="s">
        <v>78</v>
      </c>
      <c r="C53" s="17" t="s">
        <v>79</v>
      </c>
      <c r="D53" s="18" t="s">
        <v>80</v>
      </c>
      <c r="E53" s="14" t="s">
        <v>725</v>
      </c>
      <c r="F53" s="17" t="s">
        <v>81</v>
      </c>
      <c r="G53" s="17" t="s">
        <v>82</v>
      </c>
      <c r="H53" s="17" t="s">
        <v>719</v>
      </c>
      <c r="I53" s="19">
        <v>3</v>
      </c>
      <c r="J53" s="19">
        <v>3</v>
      </c>
      <c r="K53" s="19"/>
      <c r="L53" s="20"/>
      <c r="M53" s="66" t="s">
        <v>711</v>
      </c>
    </row>
    <row r="54" spans="1:13" s="21" customFormat="1" ht="59.25" customHeight="1">
      <c r="A54" s="14">
        <v>53</v>
      </c>
      <c r="B54" s="14" t="s">
        <v>83</v>
      </c>
      <c r="C54" s="17" t="s">
        <v>84</v>
      </c>
      <c r="D54" s="18" t="s">
        <v>85</v>
      </c>
      <c r="E54" s="14" t="s">
        <v>587</v>
      </c>
      <c r="F54" s="17" t="s">
        <v>86</v>
      </c>
      <c r="G54" s="17" t="s">
        <v>383</v>
      </c>
      <c r="H54" s="17" t="s">
        <v>714</v>
      </c>
      <c r="I54" s="19">
        <v>4</v>
      </c>
      <c r="J54" s="22">
        <v>4</v>
      </c>
      <c r="K54" s="19"/>
      <c r="L54" s="14"/>
      <c r="M54" s="66"/>
    </row>
    <row r="55" spans="1:13" s="21" customFormat="1" ht="59.25" customHeight="1">
      <c r="A55" s="14">
        <v>54</v>
      </c>
      <c r="B55" s="14" t="s">
        <v>87</v>
      </c>
      <c r="C55" s="17" t="s">
        <v>84</v>
      </c>
      <c r="D55" s="18" t="s">
        <v>88</v>
      </c>
      <c r="E55" s="14" t="s">
        <v>833</v>
      </c>
      <c r="F55" s="17" t="s">
        <v>89</v>
      </c>
      <c r="G55" s="17" t="s">
        <v>383</v>
      </c>
      <c r="H55" s="17" t="s">
        <v>714</v>
      </c>
      <c r="I55" s="19">
        <v>2</v>
      </c>
      <c r="J55" s="22">
        <v>2</v>
      </c>
      <c r="K55" s="19"/>
      <c r="L55" s="14"/>
      <c r="M55" s="66"/>
    </row>
    <row r="56" spans="1:13" s="21" customFormat="1" ht="59.25" customHeight="1">
      <c r="A56" s="14">
        <v>55</v>
      </c>
      <c r="B56" s="14" t="s">
        <v>90</v>
      </c>
      <c r="C56" s="17" t="s">
        <v>84</v>
      </c>
      <c r="D56" s="18" t="s">
        <v>91</v>
      </c>
      <c r="E56" s="14" t="s">
        <v>92</v>
      </c>
      <c r="F56" s="17" t="s">
        <v>93</v>
      </c>
      <c r="G56" s="17" t="s">
        <v>383</v>
      </c>
      <c r="H56" s="17" t="s">
        <v>714</v>
      </c>
      <c r="I56" s="19">
        <v>2</v>
      </c>
      <c r="J56" s="22">
        <v>2</v>
      </c>
      <c r="K56" s="19"/>
      <c r="L56" s="14"/>
      <c r="M56" s="66"/>
    </row>
    <row r="57" spans="1:13" s="21" customFormat="1" ht="59.25" customHeight="1">
      <c r="A57" s="14">
        <v>56</v>
      </c>
      <c r="B57" s="14" t="s">
        <v>94</v>
      </c>
      <c r="C57" s="17" t="s">
        <v>84</v>
      </c>
      <c r="D57" s="18" t="s">
        <v>95</v>
      </c>
      <c r="E57" s="14" t="s">
        <v>96</v>
      </c>
      <c r="F57" s="17"/>
      <c r="G57" s="17" t="s">
        <v>97</v>
      </c>
      <c r="H57" s="17"/>
      <c r="I57" s="19">
        <v>2</v>
      </c>
      <c r="J57" s="22">
        <v>2</v>
      </c>
      <c r="K57" s="19"/>
      <c r="L57" s="14"/>
      <c r="M57" s="66"/>
    </row>
    <row r="58" spans="1:13" s="21" customFormat="1" ht="59.25" customHeight="1">
      <c r="A58" s="14">
        <v>57</v>
      </c>
      <c r="B58" s="14" t="s">
        <v>98</v>
      </c>
      <c r="C58" s="17" t="s">
        <v>84</v>
      </c>
      <c r="D58" s="18" t="s">
        <v>99</v>
      </c>
      <c r="E58" s="14" t="s">
        <v>730</v>
      </c>
      <c r="F58" s="17"/>
      <c r="G58" s="17" t="s">
        <v>97</v>
      </c>
      <c r="H58" s="17"/>
      <c r="I58" s="19">
        <v>5</v>
      </c>
      <c r="J58" s="22">
        <v>5</v>
      </c>
      <c r="K58" s="19"/>
      <c r="L58" s="14"/>
      <c r="M58" s="66"/>
    </row>
    <row r="59" spans="1:13" s="21" customFormat="1" ht="46.5" customHeight="1">
      <c r="A59" s="14">
        <v>58</v>
      </c>
      <c r="B59" s="14" t="s">
        <v>100</v>
      </c>
      <c r="C59" s="17" t="s">
        <v>374</v>
      </c>
      <c r="D59" s="18" t="s">
        <v>101</v>
      </c>
      <c r="E59" s="14" t="s">
        <v>3</v>
      </c>
      <c r="F59" s="17" t="s">
        <v>102</v>
      </c>
      <c r="G59" s="17" t="s">
        <v>377</v>
      </c>
      <c r="H59" s="17" t="s">
        <v>103</v>
      </c>
      <c r="I59" s="19">
        <v>1</v>
      </c>
      <c r="J59" s="19">
        <v>1</v>
      </c>
      <c r="K59" s="19"/>
      <c r="L59" s="20"/>
      <c r="M59" s="66"/>
    </row>
    <row r="60" spans="1:13" s="21" customFormat="1" ht="46.5" customHeight="1">
      <c r="A60" s="14">
        <v>59</v>
      </c>
      <c r="B60" s="14" t="s">
        <v>104</v>
      </c>
      <c r="C60" s="17" t="s">
        <v>374</v>
      </c>
      <c r="D60" s="18" t="s">
        <v>105</v>
      </c>
      <c r="E60" s="14" t="s">
        <v>106</v>
      </c>
      <c r="F60" s="17" t="s">
        <v>1043</v>
      </c>
      <c r="G60" s="17" t="s">
        <v>383</v>
      </c>
      <c r="H60" s="17" t="s">
        <v>103</v>
      </c>
      <c r="I60" s="19">
        <v>1</v>
      </c>
      <c r="J60" s="19">
        <v>1</v>
      </c>
      <c r="K60" s="19"/>
      <c r="L60" s="20"/>
      <c r="M60" s="66"/>
    </row>
    <row r="61" spans="1:13" s="21" customFormat="1" ht="46.5" customHeight="1">
      <c r="A61" s="14">
        <v>60</v>
      </c>
      <c r="B61" s="14" t="s">
        <v>107</v>
      </c>
      <c r="C61" s="17" t="s">
        <v>374</v>
      </c>
      <c r="D61" s="18" t="s">
        <v>108</v>
      </c>
      <c r="E61" s="14" t="s">
        <v>53</v>
      </c>
      <c r="F61" s="17" t="s">
        <v>109</v>
      </c>
      <c r="G61" s="17" t="s">
        <v>110</v>
      </c>
      <c r="H61" s="17" t="s">
        <v>111</v>
      </c>
      <c r="I61" s="19">
        <v>1</v>
      </c>
      <c r="J61" s="19">
        <v>1</v>
      </c>
      <c r="K61" s="19"/>
      <c r="L61" s="20"/>
      <c r="M61" s="66"/>
    </row>
    <row r="62" spans="1:13" s="21" customFormat="1" ht="46.5" customHeight="1">
      <c r="A62" s="14">
        <v>61</v>
      </c>
      <c r="B62" s="14" t="s">
        <v>112</v>
      </c>
      <c r="C62" s="17" t="s">
        <v>374</v>
      </c>
      <c r="D62" s="18" t="s">
        <v>113</v>
      </c>
      <c r="E62" s="14" t="s">
        <v>114</v>
      </c>
      <c r="F62" s="17" t="s">
        <v>115</v>
      </c>
      <c r="G62" s="17" t="s">
        <v>383</v>
      </c>
      <c r="H62" s="17" t="s">
        <v>103</v>
      </c>
      <c r="I62" s="19">
        <v>1</v>
      </c>
      <c r="J62" s="19">
        <v>1</v>
      </c>
      <c r="K62" s="19"/>
      <c r="L62" s="20"/>
      <c r="M62" s="66"/>
    </row>
    <row r="63" spans="1:13" s="21" customFormat="1" ht="46.5" customHeight="1">
      <c r="A63" s="14">
        <v>62</v>
      </c>
      <c r="B63" s="14" t="s">
        <v>116</v>
      </c>
      <c r="C63" s="17" t="s">
        <v>374</v>
      </c>
      <c r="D63" s="18" t="s">
        <v>117</v>
      </c>
      <c r="E63" s="14" t="s">
        <v>118</v>
      </c>
      <c r="F63" s="17" t="s">
        <v>119</v>
      </c>
      <c r="G63" s="17" t="s">
        <v>383</v>
      </c>
      <c r="H63" s="17" t="s">
        <v>103</v>
      </c>
      <c r="I63" s="19">
        <v>1</v>
      </c>
      <c r="J63" s="19">
        <v>1</v>
      </c>
      <c r="K63" s="19"/>
      <c r="L63" s="20"/>
      <c r="M63" s="66"/>
    </row>
    <row r="64" spans="1:13" s="21" customFormat="1" ht="46.5" customHeight="1">
      <c r="A64" s="14">
        <v>63</v>
      </c>
      <c r="B64" s="14" t="s">
        <v>120</v>
      </c>
      <c r="C64" s="17" t="s">
        <v>374</v>
      </c>
      <c r="D64" s="18" t="s">
        <v>121</v>
      </c>
      <c r="E64" s="14" t="s">
        <v>597</v>
      </c>
      <c r="F64" s="17" t="s">
        <v>122</v>
      </c>
      <c r="G64" s="17" t="s">
        <v>377</v>
      </c>
      <c r="H64" s="17" t="s">
        <v>103</v>
      </c>
      <c r="I64" s="19">
        <v>1</v>
      </c>
      <c r="J64" s="19">
        <v>1</v>
      </c>
      <c r="K64" s="19"/>
      <c r="L64" s="20"/>
      <c r="M64" s="66"/>
    </row>
    <row r="65" spans="1:13" s="21" customFormat="1" ht="46.5" customHeight="1">
      <c r="A65" s="14">
        <v>64</v>
      </c>
      <c r="B65" s="14" t="s">
        <v>123</v>
      </c>
      <c r="C65" s="17" t="s">
        <v>374</v>
      </c>
      <c r="D65" s="18" t="s">
        <v>124</v>
      </c>
      <c r="E65" s="14" t="s">
        <v>537</v>
      </c>
      <c r="F65" s="17" t="s">
        <v>125</v>
      </c>
      <c r="G65" s="17" t="s">
        <v>126</v>
      </c>
      <c r="H65" s="17" t="s">
        <v>103</v>
      </c>
      <c r="I65" s="19">
        <v>1</v>
      </c>
      <c r="J65" s="19">
        <v>1</v>
      </c>
      <c r="K65" s="19"/>
      <c r="L65" s="20"/>
      <c r="M65" s="66"/>
    </row>
    <row r="66" spans="1:13" s="21" customFormat="1" ht="46.5" customHeight="1">
      <c r="A66" s="14">
        <v>65</v>
      </c>
      <c r="B66" s="14" t="s">
        <v>127</v>
      </c>
      <c r="C66" s="17" t="s">
        <v>374</v>
      </c>
      <c r="D66" s="18" t="s">
        <v>128</v>
      </c>
      <c r="E66" s="14" t="s">
        <v>129</v>
      </c>
      <c r="F66" s="17" t="s">
        <v>130</v>
      </c>
      <c r="G66" s="17" t="s">
        <v>97</v>
      </c>
      <c r="H66" s="17" t="s">
        <v>103</v>
      </c>
      <c r="I66" s="19">
        <v>1</v>
      </c>
      <c r="J66" s="19">
        <v>1</v>
      </c>
      <c r="K66" s="19"/>
      <c r="L66" s="20"/>
      <c r="M66" s="66"/>
    </row>
    <row r="67" spans="1:13" s="21" customFormat="1" ht="46.5" customHeight="1">
      <c r="A67" s="14">
        <v>66</v>
      </c>
      <c r="B67" s="14" t="s">
        <v>131</v>
      </c>
      <c r="C67" s="17" t="s">
        <v>374</v>
      </c>
      <c r="D67" s="18" t="s">
        <v>132</v>
      </c>
      <c r="E67" s="14" t="s">
        <v>133</v>
      </c>
      <c r="F67" s="17" t="s">
        <v>134</v>
      </c>
      <c r="G67" s="17" t="s">
        <v>135</v>
      </c>
      <c r="H67" s="17" t="s">
        <v>103</v>
      </c>
      <c r="I67" s="19">
        <v>1</v>
      </c>
      <c r="J67" s="19">
        <v>1</v>
      </c>
      <c r="K67" s="19"/>
      <c r="L67" s="20"/>
      <c r="M67" s="66"/>
    </row>
    <row r="68" spans="1:13" s="21" customFormat="1" ht="46.5" customHeight="1">
      <c r="A68" s="14">
        <v>67</v>
      </c>
      <c r="B68" s="14" t="s">
        <v>136</v>
      </c>
      <c r="C68" s="17" t="s">
        <v>374</v>
      </c>
      <c r="D68" s="18" t="s">
        <v>137</v>
      </c>
      <c r="E68" s="14" t="s">
        <v>138</v>
      </c>
      <c r="F68" s="17" t="s">
        <v>139</v>
      </c>
      <c r="G68" s="17" t="s">
        <v>377</v>
      </c>
      <c r="H68" s="17" t="s">
        <v>103</v>
      </c>
      <c r="I68" s="19">
        <v>1</v>
      </c>
      <c r="J68" s="19">
        <v>1</v>
      </c>
      <c r="K68" s="19"/>
      <c r="L68" s="20"/>
      <c r="M68" s="66"/>
    </row>
    <row r="69" spans="1:13" s="21" customFormat="1" ht="46.5" customHeight="1">
      <c r="A69" s="14">
        <v>68</v>
      </c>
      <c r="B69" s="14" t="s">
        <v>140</v>
      </c>
      <c r="C69" s="17" t="s">
        <v>374</v>
      </c>
      <c r="D69" s="18" t="s">
        <v>141</v>
      </c>
      <c r="E69" s="14" t="s">
        <v>142</v>
      </c>
      <c r="F69" s="17" t="s">
        <v>143</v>
      </c>
      <c r="G69" s="17" t="s">
        <v>144</v>
      </c>
      <c r="H69" s="17" t="s">
        <v>111</v>
      </c>
      <c r="I69" s="19">
        <v>1</v>
      </c>
      <c r="J69" s="19">
        <v>1</v>
      </c>
      <c r="K69" s="19"/>
      <c r="L69" s="20"/>
      <c r="M69" s="66"/>
    </row>
    <row r="70" spans="1:13" s="21" customFormat="1" ht="46.5" customHeight="1">
      <c r="A70" s="14">
        <v>69</v>
      </c>
      <c r="B70" s="14" t="s">
        <v>145</v>
      </c>
      <c r="C70" s="17" t="s">
        <v>374</v>
      </c>
      <c r="D70" s="18" t="s">
        <v>964</v>
      </c>
      <c r="E70" s="14" t="s">
        <v>965</v>
      </c>
      <c r="F70" s="17" t="s">
        <v>372</v>
      </c>
      <c r="G70" s="17" t="s">
        <v>146</v>
      </c>
      <c r="H70" s="17" t="s">
        <v>111</v>
      </c>
      <c r="I70" s="19">
        <v>1</v>
      </c>
      <c r="J70" s="19">
        <v>1</v>
      </c>
      <c r="K70" s="19"/>
      <c r="L70" s="20"/>
      <c r="M70" s="66"/>
    </row>
    <row r="71" spans="1:13" s="21" customFormat="1" ht="46.5" customHeight="1">
      <c r="A71" s="14">
        <v>70</v>
      </c>
      <c r="B71" s="14" t="s">
        <v>147</v>
      </c>
      <c r="C71" s="17" t="s">
        <v>374</v>
      </c>
      <c r="D71" s="18" t="s">
        <v>148</v>
      </c>
      <c r="E71" s="14" t="s">
        <v>149</v>
      </c>
      <c r="F71" s="17" t="s">
        <v>150</v>
      </c>
      <c r="G71" s="17" t="s">
        <v>383</v>
      </c>
      <c r="H71" s="17" t="s">
        <v>111</v>
      </c>
      <c r="I71" s="19">
        <v>1</v>
      </c>
      <c r="J71" s="19">
        <v>1</v>
      </c>
      <c r="K71" s="19"/>
      <c r="L71" s="20"/>
      <c r="M71" s="66"/>
    </row>
    <row r="72" spans="1:13" s="21" customFormat="1" ht="46.5" customHeight="1">
      <c r="A72" s="14">
        <v>71</v>
      </c>
      <c r="B72" s="14" t="s">
        <v>373</v>
      </c>
      <c r="C72" s="17" t="s">
        <v>374</v>
      </c>
      <c r="D72" s="18" t="s">
        <v>375</v>
      </c>
      <c r="E72" s="14" t="s">
        <v>151</v>
      </c>
      <c r="F72" s="17" t="s">
        <v>376</v>
      </c>
      <c r="G72" s="17" t="s">
        <v>377</v>
      </c>
      <c r="H72" s="17" t="s">
        <v>103</v>
      </c>
      <c r="I72" s="19">
        <v>1</v>
      </c>
      <c r="J72" s="19">
        <v>1</v>
      </c>
      <c r="K72" s="19"/>
      <c r="L72" s="20"/>
      <c r="M72" s="66"/>
    </row>
    <row r="73" spans="1:13" s="21" customFormat="1" ht="46.5" customHeight="1">
      <c r="A73" s="14">
        <v>72</v>
      </c>
      <c r="B73" s="14" t="s">
        <v>152</v>
      </c>
      <c r="C73" s="17" t="s">
        <v>374</v>
      </c>
      <c r="D73" s="18" t="s">
        <v>153</v>
      </c>
      <c r="E73" s="14" t="s">
        <v>810</v>
      </c>
      <c r="F73" s="17" t="s">
        <v>713</v>
      </c>
      <c r="G73" s="17" t="s">
        <v>154</v>
      </c>
      <c r="H73" s="17" t="s">
        <v>103</v>
      </c>
      <c r="I73" s="19">
        <v>1</v>
      </c>
      <c r="J73" s="19">
        <v>1</v>
      </c>
      <c r="K73" s="19"/>
      <c r="L73" s="20"/>
      <c r="M73" s="66"/>
    </row>
    <row r="74" spans="1:13" s="21" customFormat="1" ht="46.5" customHeight="1">
      <c r="A74" s="14">
        <v>73</v>
      </c>
      <c r="B74" s="14" t="s">
        <v>155</v>
      </c>
      <c r="C74" s="17" t="s">
        <v>374</v>
      </c>
      <c r="D74" s="18" t="s">
        <v>156</v>
      </c>
      <c r="E74" s="14" t="s">
        <v>73</v>
      </c>
      <c r="F74" s="17" t="s">
        <v>157</v>
      </c>
      <c r="G74" s="17" t="s">
        <v>377</v>
      </c>
      <c r="H74" s="17" t="s">
        <v>111</v>
      </c>
      <c r="I74" s="19">
        <v>1</v>
      </c>
      <c r="J74" s="19">
        <v>1</v>
      </c>
      <c r="K74" s="19"/>
      <c r="L74" s="20"/>
      <c r="M74" s="66"/>
    </row>
    <row r="75" spans="1:13" s="21" customFormat="1" ht="46.5" customHeight="1">
      <c r="A75" s="14">
        <v>74</v>
      </c>
      <c r="B75" s="14" t="s">
        <v>158</v>
      </c>
      <c r="C75" s="17" t="s">
        <v>374</v>
      </c>
      <c r="D75" s="18" t="s">
        <v>159</v>
      </c>
      <c r="E75" s="14" t="s">
        <v>160</v>
      </c>
      <c r="F75" s="17" t="s">
        <v>161</v>
      </c>
      <c r="G75" s="17" t="s">
        <v>97</v>
      </c>
      <c r="H75" s="17" t="s">
        <v>103</v>
      </c>
      <c r="I75" s="19">
        <v>1</v>
      </c>
      <c r="J75" s="19">
        <v>1</v>
      </c>
      <c r="K75" s="19"/>
      <c r="L75" s="20"/>
      <c r="M75" s="66"/>
    </row>
    <row r="76" spans="1:13" s="21" customFormat="1" ht="46.5" customHeight="1">
      <c r="A76" s="14">
        <v>75</v>
      </c>
      <c r="B76" s="14" t="s">
        <v>162</v>
      </c>
      <c r="C76" s="17" t="s">
        <v>374</v>
      </c>
      <c r="D76" s="18" t="s">
        <v>163</v>
      </c>
      <c r="E76" s="14" t="s">
        <v>164</v>
      </c>
      <c r="F76" s="17" t="s">
        <v>165</v>
      </c>
      <c r="G76" s="17" t="s">
        <v>154</v>
      </c>
      <c r="H76" s="17" t="s">
        <v>103</v>
      </c>
      <c r="I76" s="19">
        <v>1</v>
      </c>
      <c r="J76" s="19">
        <v>1</v>
      </c>
      <c r="K76" s="19"/>
      <c r="L76" s="20"/>
      <c r="M76" s="66"/>
    </row>
    <row r="77" spans="1:13" s="21" customFormat="1" ht="46.5" customHeight="1">
      <c r="A77" s="14">
        <v>76</v>
      </c>
      <c r="B77" s="14" t="s">
        <v>166</v>
      </c>
      <c r="C77" s="17" t="s">
        <v>374</v>
      </c>
      <c r="D77" s="18" t="s">
        <v>167</v>
      </c>
      <c r="E77" s="14" t="s">
        <v>168</v>
      </c>
      <c r="F77" s="17" t="s">
        <v>169</v>
      </c>
      <c r="G77" s="17" t="s">
        <v>170</v>
      </c>
      <c r="H77" s="17" t="s">
        <v>103</v>
      </c>
      <c r="I77" s="19">
        <v>1</v>
      </c>
      <c r="J77" s="19">
        <v>1</v>
      </c>
      <c r="K77" s="19"/>
      <c r="L77" s="20"/>
      <c r="M77" s="66"/>
    </row>
    <row r="78" spans="1:13" s="21" customFormat="1" ht="46.5" customHeight="1">
      <c r="A78" s="14">
        <v>77</v>
      </c>
      <c r="B78" s="14" t="s">
        <v>171</v>
      </c>
      <c r="C78" s="17" t="s">
        <v>374</v>
      </c>
      <c r="D78" s="18" t="s">
        <v>172</v>
      </c>
      <c r="E78" s="14" t="s">
        <v>594</v>
      </c>
      <c r="F78" s="17" t="s">
        <v>173</v>
      </c>
      <c r="G78" s="17" t="s">
        <v>174</v>
      </c>
      <c r="H78" s="17" t="s">
        <v>103</v>
      </c>
      <c r="I78" s="19">
        <v>1</v>
      </c>
      <c r="J78" s="19">
        <v>1</v>
      </c>
      <c r="K78" s="19"/>
      <c r="L78" s="20"/>
      <c r="M78" s="66"/>
    </row>
    <row r="79" spans="1:13" s="21" customFormat="1" ht="46.5" customHeight="1">
      <c r="A79" s="14">
        <v>78</v>
      </c>
      <c r="B79" s="14" t="s">
        <v>175</v>
      </c>
      <c r="C79" s="17" t="s">
        <v>379</v>
      </c>
      <c r="D79" s="18" t="s">
        <v>176</v>
      </c>
      <c r="E79" s="14" t="s">
        <v>177</v>
      </c>
      <c r="F79" s="17" t="s">
        <v>178</v>
      </c>
      <c r="G79" s="17" t="s">
        <v>377</v>
      </c>
      <c r="H79" s="17" t="s">
        <v>111</v>
      </c>
      <c r="I79" s="19">
        <v>1</v>
      </c>
      <c r="J79" s="19">
        <v>1</v>
      </c>
      <c r="K79" s="19"/>
      <c r="L79" s="20"/>
      <c r="M79" s="66"/>
    </row>
    <row r="80" spans="1:13" s="21" customFormat="1" ht="46.5" customHeight="1">
      <c r="A80" s="14">
        <v>79</v>
      </c>
      <c r="B80" s="14" t="s">
        <v>378</v>
      </c>
      <c r="C80" s="17" t="s">
        <v>379</v>
      </c>
      <c r="D80" s="18" t="s">
        <v>380</v>
      </c>
      <c r="E80" s="14" t="s">
        <v>381</v>
      </c>
      <c r="F80" s="17" t="s">
        <v>382</v>
      </c>
      <c r="G80" s="17" t="s">
        <v>383</v>
      </c>
      <c r="H80" s="17" t="s">
        <v>111</v>
      </c>
      <c r="I80" s="19">
        <v>2</v>
      </c>
      <c r="J80" s="19">
        <v>2</v>
      </c>
      <c r="K80" s="19"/>
      <c r="L80" s="20"/>
      <c r="M80" s="66"/>
    </row>
    <row r="81" spans="1:13" s="21" customFormat="1" ht="123.75" customHeight="1">
      <c r="A81" s="14">
        <v>80</v>
      </c>
      <c r="B81" s="14" t="s">
        <v>179</v>
      </c>
      <c r="C81" s="17" t="s">
        <v>180</v>
      </c>
      <c r="D81" s="18" t="s">
        <v>1044</v>
      </c>
      <c r="E81" s="14" t="s">
        <v>181</v>
      </c>
      <c r="F81" s="17" t="s">
        <v>1045</v>
      </c>
      <c r="G81" s="17" t="s">
        <v>438</v>
      </c>
      <c r="H81" s="17" t="s">
        <v>845</v>
      </c>
      <c r="I81" s="19">
        <v>10</v>
      </c>
      <c r="J81" s="22">
        <v>10</v>
      </c>
      <c r="K81" s="19"/>
      <c r="L81" s="14"/>
      <c r="M81" s="66" t="s">
        <v>856</v>
      </c>
    </row>
    <row r="82" spans="1:13" s="21" customFormat="1" ht="59.25" customHeight="1">
      <c r="A82" s="14">
        <v>81</v>
      </c>
      <c r="B82" s="14" t="s">
        <v>950</v>
      </c>
      <c r="C82" s="17" t="s">
        <v>944</v>
      </c>
      <c r="D82" s="18" t="s">
        <v>951</v>
      </c>
      <c r="E82" s="14" t="s">
        <v>952</v>
      </c>
      <c r="F82" s="17" t="s">
        <v>953</v>
      </c>
      <c r="G82" s="17" t="s">
        <v>948</v>
      </c>
      <c r="H82" s="17" t="s">
        <v>803</v>
      </c>
      <c r="I82" s="19">
        <v>4</v>
      </c>
      <c r="J82" s="22">
        <v>2.8</v>
      </c>
      <c r="K82" s="19"/>
      <c r="L82" s="14"/>
      <c r="M82" s="66" t="s">
        <v>954</v>
      </c>
    </row>
    <row r="83" spans="1:13" s="21" customFormat="1" ht="71.25" customHeight="1">
      <c r="A83" s="14">
        <v>82</v>
      </c>
      <c r="B83" s="14" t="s">
        <v>182</v>
      </c>
      <c r="C83" s="17" t="s">
        <v>944</v>
      </c>
      <c r="D83" s="18" t="s">
        <v>183</v>
      </c>
      <c r="E83" s="14" t="s">
        <v>609</v>
      </c>
      <c r="F83" s="17" t="s">
        <v>459</v>
      </c>
      <c r="G83" s="17" t="s">
        <v>948</v>
      </c>
      <c r="H83" s="17" t="s">
        <v>460</v>
      </c>
      <c r="I83" s="19">
        <v>4</v>
      </c>
      <c r="J83" s="22">
        <v>2.8</v>
      </c>
      <c r="K83" s="19"/>
      <c r="L83" s="14"/>
      <c r="M83" s="66" t="s">
        <v>458</v>
      </c>
    </row>
    <row r="84" spans="1:13" s="21" customFormat="1" ht="59.25" customHeight="1">
      <c r="A84" s="14">
        <v>83</v>
      </c>
      <c r="B84" s="14" t="s">
        <v>943</v>
      </c>
      <c r="C84" s="17" t="s">
        <v>944</v>
      </c>
      <c r="D84" s="18" t="s">
        <v>945</v>
      </c>
      <c r="E84" s="14" t="s">
        <v>946</v>
      </c>
      <c r="F84" s="17" t="s">
        <v>947</v>
      </c>
      <c r="G84" s="17" t="s">
        <v>948</v>
      </c>
      <c r="H84" s="17" t="s">
        <v>811</v>
      </c>
      <c r="I84" s="19">
        <v>3</v>
      </c>
      <c r="J84" s="22">
        <v>2.1</v>
      </c>
      <c r="K84" s="19"/>
      <c r="L84" s="14"/>
      <c r="M84" s="66" t="s">
        <v>949</v>
      </c>
    </row>
    <row r="85" spans="1:13" s="21" customFormat="1" ht="46.5" customHeight="1">
      <c r="A85" s="14">
        <v>84</v>
      </c>
      <c r="B85" s="14" t="s">
        <v>188</v>
      </c>
      <c r="C85" s="17" t="s">
        <v>189</v>
      </c>
      <c r="D85" s="18" t="s">
        <v>190</v>
      </c>
      <c r="E85" s="14" t="s">
        <v>597</v>
      </c>
      <c r="F85" s="17" t="s">
        <v>942</v>
      </c>
      <c r="G85" s="17" t="s">
        <v>191</v>
      </c>
      <c r="H85" s="17" t="s">
        <v>719</v>
      </c>
      <c r="I85" s="19">
        <v>0.5</v>
      </c>
      <c r="J85" s="19">
        <v>0.425</v>
      </c>
      <c r="K85" s="19"/>
      <c r="L85" s="20"/>
      <c r="M85" s="66" t="s">
        <v>839</v>
      </c>
    </row>
    <row r="86" spans="1:13" s="21" customFormat="1" ht="46.5" customHeight="1">
      <c r="A86" s="14">
        <v>85</v>
      </c>
      <c r="B86" s="14" t="s">
        <v>192</v>
      </c>
      <c r="C86" s="17" t="s">
        <v>189</v>
      </c>
      <c r="D86" s="18" t="s">
        <v>193</v>
      </c>
      <c r="E86" s="14" t="s">
        <v>194</v>
      </c>
      <c r="F86" s="17" t="s">
        <v>195</v>
      </c>
      <c r="G86" s="17" t="s">
        <v>191</v>
      </c>
      <c r="H86" s="17" t="s">
        <v>719</v>
      </c>
      <c r="I86" s="19">
        <v>0.5</v>
      </c>
      <c r="J86" s="19">
        <v>0.5</v>
      </c>
      <c r="K86" s="19"/>
      <c r="L86" s="20"/>
      <c r="M86" s="66" t="s">
        <v>462</v>
      </c>
    </row>
    <row r="87" spans="1:13" s="21" customFormat="1" ht="46.5" customHeight="1">
      <c r="A87" s="14">
        <v>86</v>
      </c>
      <c r="B87" s="14" t="s">
        <v>196</v>
      </c>
      <c r="C87" s="17" t="s">
        <v>189</v>
      </c>
      <c r="D87" s="18" t="s">
        <v>197</v>
      </c>
      <c r="E87" s="14" t="s">
        <v>53</v>
      </c>
      <c r="F87" s="17" t="s">
        <v>198</v>
      </c>
      <c r="G87" s="17" t="s">
        <v>191</v>
      </c>
      <c r="H87" s="17" t="s">
        <v>199</v>
      </c>
      <c r="I87" s="19"/>
      <c r="J87" s="19"/>
      <c r="K87" s="19"/>
      <c r="L87" s="20"/>
      <c r="M87" s="66"/>
    </row>
    <row r="88" spans="1:13" s="21" customFormat="1" ht="46.5" customHeight="1">
      <c r="A88" s="14">
        <v>87</v>
      </c>
      <c r="B88" s="14" t="s">
        <v>200</v>
      </c>
      <c r="C88" s="17" t="s">
        <v>189</v>
      </c>
      <c r="D88" s="18" t="s">
        <v>201</v>
      </c>
      <c r="E88" s="14" t="s">
        <v>202</v>
      </c>
      <c r="F88" s="17" t="s">
        <v>203</v>
      </c>
      <c r="G88" s="17" t="s">
        <v>191</v>
      </c>
      <c r="H88" s="17" t="s">
        <v>719</v>
      </c>
      <c r="I88" s="19"/>
      <c r="J88" s="19"/>
      <c r="K88" s="19"/>
      <c r="L88" s="20"/>
      <c r="M88" s="66"/>
    </row>
    <row r="89" spans="1:13" s="21" customFormat="1" ht="46.5" customHeight="1">
      <c r="A89" s="14">
        <v>88</v>
      </c>
      <c r="B89" s="14" t="s">
        <v>204</v>
      </c>
      <c r="C89" s="17" t="s">
        <v>189</v>
      </c>
      <c r="D89" s="18" t="s">
        <v>205</v>
      </c>
      <c r="E89" s="14" t="s">
        <v>206</v>
      </c>
      <c r="F89" s="17" t="s">
        <v>207</v>
      </c>
      <c r="G89" s="17" t="s">
        <v>191</v>
      </c>
      <c r="H89" s="17" t="s">
        <v>719</v>
      </c>
      <c r="I89" s="19"/>
      <c r="J89" s="19"/>
      <c r="K89" s="19"/>
      <c r="L89" s="20"/>
      <c r="M89" s="66"/>
    </row>
    <row r="90" spans="1:13" s="21" customFormat="1" ht="59.25" customHeight="1">
      <c r="A90" s="14">
        <v>89</v>
      </c>
      <c r="B90" s="14" t="s">
        <v>184</v>
      </c>
      <c r="C90" s="17" t="s">
        <v>927</v>
      </c>
      <c r="D90" s="18" t="s">
        <v>185</v>
      </c>
      <c r="E90" s="14" t="s">
        <v>186</v>
      </c>
      <c r="F90" s="17" t="s">
        <v>187</v>
      </c>
      <c r="G90" s="17" t="s">
        <v>793</v>
      </c>
      <c r="H90" s="17" t="s">
        <v>719</v>
      </c>
      <c r="I90" s="19">
        <v>0.5</v>
      </c>
      <c r="J90" s="22">
        <v>0.3</v>
      </c>
      <c r="K90" s="19"/>
      <c r="L90" s="14"/>
      <c r="M90" s="66" t="s">
        <v>930</v>
      </c>
    </row>
    <row r="91" spans="1:13" s="21" customFormat="1" ht="59.25" customHeight="1">
      <c r="A91" s="14">
        <v>90</v>
      </c>
      <c r="B91" s="14" t="s">
        <v>926</v>
      </c>
      <c r="C91" s="17" t="s">
        <v>927</v>
      </c>
      <c r="D91" s="18" t="s">
        <v>928</v>
      </c>
      <c r="E91" s="14" t="s">
        <v>849</v>
      </c>
      <c r="F91" s="17" t="s">
        <v>929</v>
      </c>
      <c r="G91" s="17" t="s">
        <v>793</v>
      </c>
      <c r="H91" s="17" t="s">
        <v>719</v>
      </c>
      <c r="I91" s="19">
        <v>0.5</v>
      </c>
      <c r="J91" s="22">
        <v>0.3</v>
      </c>
      <c r="K91" s="19"/>
      <c r="L91" s="14"/>
      <c r="M91" s="66" t="s">
        <v>930</v>
      </c>
    </row>
    <row r="92" spans="1:13" s="21" customFormat="1" ht="59.25" customHeight="1">
      <c r="A92" s="14">
        <v>91</v>
      </c>
      <c r="B92" s="14" t="s">
        <v>931</v>
      </c>
      <c r="C92" s="17" t="s">
        <v>927</v>
      </c>
      <c r="D92" s="18" t="s">
        <v>932</v>
      </c>
      <c r="E92" s="14" t="s">
        <v>933</v>
      </c>
      <c r="F92" s="17" t="s">
        <v>934</v>
      </c>
      <c r="G92" s="17" t="s">
        <v>793</v>
      </c>
      <c r="H92" s="17" t="s">
        <v>719</v>
      </c>
      <c r="I92" s="19">
        <v>0.5</v>
      </c>
      <c r="J92" s="22">
        <v>0.3</v>
      </c>
      <c r="K92" s="19"/>
      <c r="L92" s="14"/>
      <c r="M92" s="66" t="s">
        <v>930</v>
      </c>
    </row>
    <row r="93" spans="1:13" s="21" customFormat="1" ht="59.25" customHeight="1">
      <c r="A93" s="14">
        <v>92</v>
      </c>
      <c r="B93" s="14" t="s">
        <v>935</v>
      </c>
      <c r="C93" s="17" t="s">
        <v>927</v>
      </c>
      <c r="D93" s="18" t="s">
        <v>936</v>
      </c>
      <c r="E93" s="14" t="s">
        <v>781</v>
      </c>
      <c r="F93" s="17" t="s">
        <v>937</v>
      </c>
      <c r="G93" s="17" t="s">
        <v>793</v>
      </c>
      <c r="H93" s="17" t="s">
        <v>719</v>
      </c>
      <c r="I93" s="19"/>
      <c r="J93" s="22"/>
      <c r="K93" s="19"/>
      <c r="L93" s="14"/>
      <c r="M93" s="66"/>
    </row>
    <row r="94" spans="1:13" s="21" customFormat="1" ht="59.25" customHeight="1">
      <c r="A94" s="14">
        <v>93</v>
      </c>
      <c r="B94" s="14" t="s">
        <v>938</v>
      </c>
      <c r="C94" s="17" t="s">
        <v>927</v>
      </c>
      <c r="D94" s="18" t="s">
        <v>939</v>
      </c>
      <c r="E94" s="14" t="s">
        <v>574</v>
      </c>
      <c r="F94" s="17" t="s">
        <v>384</v>
      </c>
      <c r="G94" s="17" t="s">
        <v>793</v>
      </c>
      <c r="H94" s="17" t="s">
        <v>719</v>
      </c>
      <c r="I94" s="19"/>
      <c r="J94" s="22"/>
      <c r="K94" s="19"/>
      <c r="L94" s="14"/>
      <c r="M94" s="66"/>
    </row>
    <row r="95" spans="1:13" s="21" customFormat="1" ht="59.25" customHeight="1">
      <c r="A95" s="14">
        <v>94</v>
      </c>
      <c r="B95" s="14" t="s">
        <v>940</v>
      </c>
      <c r="C95" s="17" t="s">
        <v>927</v>
      </c>
      <c r="D95" s="18" t="s">
        <v>941</v>
      </c>
      <c r="E95" s="14" t="s">
        <v>597</v>
      </c>
      <c r="F95" s="17" t="s">
        <v>942</v>
      </c>
      <c r="G95" s="17" t="s">
        <v>793</v>
      </c>
      <c r="H95" s="17" t="s">
        <v>719</v>
      </c>
      <c r="I95" s="19"/>
      <c r="J95" s="22"/>
      <c r="K95" s="19"/>
      <c r="L95" s="14"/>
      <c r="M95" s="66"/>
    </row>
    <row r="96" spans="1:13" s="21" customFormat="1" ht="58.5" customHeight="1">
      <c r="A96" s="14">
        <v>95</v>
      </c>
      <c r="B96" s="14">
        <v>11010</v>
      </c>
      <c r="C96" s="17" t="s">
        <v>463</v>
      </c>
      <c r="D96" s="23" t="s">
        <v>464</v>
      </c>
      <c r="E96" s="14" t="s">
        <v>465</v>
      </c>
      <c r="F96" s="23" t="s">
        <v>385</v>
      </c>
      <c r="G96" s="23" t="s">
        <v>457</v>
      </c>
      <c r="H96" s="23" t="s">
        <v>461</v>
      </c>
      <c r="I96" s="22"/>
      <c r="J96" s="22"/>
      <c r="K96" s="14"/>
      <c r="L96" s="23"/>
      <c r="M96" s="67"/>
    </row>
    <row r="97" spans="1:13" s="21" customFormat="1" ht="68.25" customHeight="1">
      <c r="A97" s="14">
        <v>96</v>
      </c>
      <c r="B97" s="14">
        <v>11027</v>
      </c>
      <c r="C97" s="17" t="s">
        <v>463</v>
      </c>
      <c r="D97" s="23" t="s">
        <v>466</v>
      </c>
      <c r="E97" s="14" t="s">
        <v>467</v>
      </c>
      <c r="F97" s="23" t="s">
        <v>386</v>
      </c>
      <c r="G97" s="23" t="s">
        <v>457</v>
      </c>
      <c r="H97" s="23" t="s">
        <v>461</v>
      </c>
      <c r="I97" s="22"/>
      <c r="J97" s="22"/>
      <c r="K97" s="14"/>
      <c r="L97" s="23"/>
      <c r="M97" s="67"/>
    </row>
    <row r="98" spans="1:13" s="21" customFormat="1" ht="46.5" customHeight="1">
      <c r="A98" s="14">
        <v>97</v>
      </c>
      <c r="B98" s="14">
        <v>11041</v>
      </c>
      <c r="C98" s="17" t="s">
        <v>208</v>
      </c>
      <c r="D98" s="18" t="s">
        <v>209</v>
      </c>
      <c r="E98" s="14" t="s">
        <v>946</v>
      </c>
      <c r="F98" s="17" t="s">
        <v>210</v>
      </c>
      <c r="G98" s="17" t="s">
        <v>97</v>
      </c>
      <c r="H98" s="17" t="s">
        <v>719</v>
      </c>
      <c r="I98" s="19"/>
      <c r="J98" s="19"/>
      <c r="K98" s="19"/>
      <c r="L98" s="20"/>
      <c r="M98" s="66"/>
    </row>
    <row r="99" spans="1:13" s="21" customFormat="1" ht="46.5" customHeight="1">
      <c r="A99" s="14">
        <v>98</v>
      </c>
      <c r="B99" s="14">
        <v>11047</v>
      </c>
      <c r="C99" s="17" t="s">
        <v>208</v>
      </c>
      <c r="D99" s="18" t="s">
        <v>211</v>
      </c>
      <c r="E99" s="14" t="s">
        <v>212</v>
      </c>
      <c r="F99" s="17" t="s">
        <v>213</v>
      </c>
      <c r="G99" s="17" t="s">
        <v>97</v>
      </c>
      <c r="H99" s="17" t="s">
        <v>719</v>
      </c>
      <c r="I99" s="19"/>
      <c r="J99" s="19"/>
      <c r="K99" s="19"/>
      <c r="L99" s="20"/>
      <c r="M99" s="66"/>
    </row>
    <row r="100" spans="1:13" s="21" customFormat="1" ht="46.5" customHeight="1">
      <c r="A100" s="14">
        <v>99</v>
      </c>
      <c r="B100" s="14">
        <v>11080</v>
      </c>
      <c r="C100" s="17" t="s">
        <v>208</v>
      </c>
      <c r="D100" s="18" t="s">
        <v>214</v>
      </c>
      <c r="E100" s="14" t="s">
        <v>575</v>
      </c>
      <c r="F100" s="17" t="s">
        <v>215</v>
      </c>
      <c r="G100" s="17" t="s">
        <v>97</v>
      </c>
      <c r="H100" s="17" t="s">
        <v>719</v>
      </c>
      <c r="I100" s="19"/>
      <c r="J100" s="19"/>
      <c r="K100" s="19"/>
      <c r="L100" s="20"/>
      <c r="M100" s="66"/>
    </row>
    <row r="101" spans="1:13" s="21" customFormat="1" ht="46.5" customHeight="1">
      <c r="A101" s="14">
        <v>100</v>
      </c>
      <c r="B101" s="14">
        <v>11107</v>
      </c>
      <c r="C101" s="17" t="s">
        <v>208</v>
      </c>
      <c r="D101" s="18" t="s">
        <v>216</v>
      </c>
      <c r="E101" s="14" t="s">
        <v>217</v>
      </c>
      <c r="F101" s="17" t="s">
        <v>218</v>
      </c>
      <c r="G101" s="17" t="s">
        <v>97</v>
      </c>
      <c r="H101" s="17" t="s">
        <v>719</v>
      </c>
      <c r="I101" s="19"/>
      <c r="J101" s="19"/>
      <c r="K101" s="19"/>
      <c r="L101" s="20"/>
      <c r="M101" s="66"/>
    </row>
    <row r="102" spans="1:13" s="21" customFormat="1" ht="46.5" customHeight="1">
      <c r="A102" s="14">
        <v>101</v>
      </c>
      <c r="B102" s="14" t="s">
        <v>219</v>
      </c>
      <c r="C102" s="17" t="s">
        <v>220</v>
      </c>
      <c r="D102" s="18" t="s">
        <v>221</v>
      </c>
      <c r="E102" s="14" t="s">
        <v>401</v>
      </c>
      <c r="F102" s="17" t="s">
        <v>222</v>
      </c>
      <c r="G102" s="17" t="s">
        <v>576</v>
      </c>
      <c r="H102" s="17" t="s">
        <v>719</v>
      </c>
      <c r="I102" s="19"/>
      <c r="J102" s="19"/>
      <c r="K102" s="19"/>
      <c r="L102" s="20"/>
      <c r="M102" s="66"/>
    </row>
    <row r="103" spans="1:13" s="21" customFormat="1" ht="46.5" customHeight="1">
      <c r="A103" s="14">
        <v>102</v>
      </c>
      <c r="B103" s="14" t="s">
        <v>223</v>
      </c>
      <c r="C103" s="17" t="s">
        <v>220</v>
      </c>
      <c r="D103" s="18" t="s">
        <v>224</v>
      </c>
      <c r="E103" s="14" t="s">
        <v>225</v>
      </c>
      <c r="F103" s="17" t="s">
        <v>226</v>
      </c>
      <c r="G103" s="17" t="s">
        <v>576</v>
      </c>
      <c r="H103" s="17" t="s">
        <v>719</v>
      </c>
      <c r="I103" s="19"/>
      <c r="J103" s="19"/>
      <c r="K103" s="19"/>
      <c r="L103" s="20"/>
      <c r="M103" s="66"/>
    </row>
    <row r="104" spans="1:13" s="21" customFormat="1" ht="46.5" customHeight="1">
      <c r="A104" s="14">
        <v>103</v>
      </c>
      <c r="B104" s="14" t="s">
        <v>227</v>
      </c>
      <c r="C104" s="17" t="s">
        <v>220</v>
      </c>
      <c r="D104" s="18" t="s">
        <v>228</v>
      </c>
      <c r="E104" s="14" t="s">
        <v>229</v>
      </c>
      <c r="F104" s="17" t="s">
        <v>230</v>
      </c>
      <c r="G104" s="17" t="s">
        <v>576</v>
      </c>
      <c r="H104" s="17" t="s">
        <v>719</v>
      </c>
      <c r="I104" s="19"/>
      <c r="J104" s="19"/>
      <c r="K104" s="19"/>
      <c r="L104" s="20"/>
      <c r="M104" s="66"/>
    </row>
    <row r="105" spans="1:13" s="21" customFormat="1" ht="46.5" customHeight="1">
      <c r="A105" s="14">
        <v>104</v>
      </c>
      <c r="B105" s="14" t="s">
        <v>231</v>
      </c>
      <c r="C105" s="17" t="s">
        <v>220</v>
      </c>
      <c r="D105" s="18" t="s">
        <v>232</v>
      </c>
      <c r="E105" s="14" t="s">
        <v>233</v>
      </c>
      <c r="F105" s="17" t="s">
        <v>234</v>
      </c>
      <c r="G105" s="17" t="s">
        <v>576</v>
      </c>
      <c r="H105" s="17" t="s">
        <v>719</v>
      </c>
      <c r="I105" s="19"/>
      <c r="J105" s="19"/>
      <c r="K105" s="19"/>
      <c r="L105" s="20"/>
      <c r="M105" s="66"/>
    </row>
    <row r="106" spans="1:13" s="21" customFormat="1" ht="46.5" customHeight="1">
      <c r="A106" s="14">
        <v>105</v>
      </c>
      <c r="B106" s="14" t="s">
        <v>235</v>
      </c>
      <c r="C106" s="17" t="s">
        <v>220</v>
      </c>
      <c r="D106" s="18" t="s">
        <v>236</v>
      </c>
      <c r="E106" s="14" t="s">
        <v>237</v>
      </c>
      <c r="F106" s="17" t="s">
        <v>238</v>
      </c>
      <c r="G106" s="17" t="s">
        <v>576</v>
      </c>
      <c r="H106" s="17" t="s">
        <v>719</v>
      </c>
      <c r="I106" s="19"/>
      <c r="J106" s="19"/>
      <c r="K106" s="19"/>
      <c r="L106" s="20"/>
      <c r="M106" s="66"/>
    </row>
    <row r="107" spans="1:13" s="21" customFormat="1" ht="46.5" customHeight="1">
      <c r="A107" s="14">
        <v>106</v>
      </c>
      <c r="B107" s="14" t="s">
        <v>239</v>
      </c>
      <c r="C107" s="17" t="s">
        <v>220</v>
      </c>
      <c r="D107" s="18" t="s">
        <v>240</v>
      </c>
      <c r="E107" s="14" t="s">
        <v>241</v>
      </c>
      <c r="F107" s="17" t="s">
        <v>242</v>
      </c>
      <c r="G107" s="17" t="s">
        <v>576</v>
      </c>
      <c r="H107" s="17" t="s">
        <v>719</v>
      </c>
      <c r="I107" s="19"/>
      <c r="J107" s="19"/>
      <c r="K107" s="19"/>
      <c r="L107" s="20"/>
      <c r="M107" s="66"/>
    </row>
    <row r="108" spans="1:13" s="21" customFormat="1" ht="46.5" customHeight="1">
      <c r="A108" s="14">
        <v>107</v>
      </c>
      <c r="B108" s="14" t="s">
        <v>243</v>
      </c>
      <c r="C108" s="17" t="s">
        <v>220</v>
      </c>
      <c r="D108" s="18" t="s">
        <v>244</v>
      </c>
      <c r="E108" s="14" t="s">
        <v>245</v>
      </c>
      <c r="F108" s="17" t="s">
        <v>246</v>
      </c>
      <c r="G108" s="17" t="s">
        <v>576</v>
      </c>
      <c r="H108" s="17" t="s">
        <v>719</v>
      </c>
      <c r="I108" s="19"/>
      <c r="J108" s="19"/>
      <c r="K108" s="19"/>
      <c r="L108" s="20"/>
      <c r="M108" s="66"/>
    </row>
    <row r="109" spans="1:13" s="21" customFormat="1" ht="46.5" customHeight="1">
      <c r="A109" s="14">
        <v>108</v>
      </c>
      <c r="B109" s="14" t="s">
        <v>247</v>
      </c>
      <c r="C109" s="17" t="s">
        <v>220</v>
      </c>
      <c r="D109" s="18" t="s">
        <v>248</v>
      </c>
      <c r="E109" s="14" t="s">
        <v>249</v>
      </c>
      <c r="F109" s="17" t="s">
        <v>250</v>
      </c>
      <c r="G109" s="17" t="s">
        <v>576</v>
      </c>
      <c r="H109" s="17" t="s">
        <v>719</v>
      </c>
      <c r="I109" s="19"/>
      <c r="J109" s="19"/>
      <c r="K109" s="19"/>
      <c r="L109" s="20"/>
      <c r="M109" s="66"/>
    </row>
    <row r="110" spans="1:13" s="21" customFormat="1" ht="46.5" customHeight="1">
      <c r="A110" s="14">
        <v>109</v>
      </c>
      <c r="B110" s="14" t="s">
        <v>251</v>
      </c>
      <c r="C110" s="17" t="s">
        <v>220</v>
      </c>
      <c r="D110" s="18" t="s">
        <v>252</v>
      </c>
      <c r="E110" s="14" t="s">
        <v>253</v>
      </c>
      <c r="F110" s="17"/>
      <c r="G110" s="17" t="s">
        <v>576</v>
      </c>
      <c r="H110" s="17" t="s">
        <v>719</v>
      </c>
      <c r="I110" s="19"/>
      <c r="J110" s="19"/>
      <c r="K110" s="19"/>
      <c r="L110" s="20"/>
      <c r="M110" s="66"/>
    </row>
    <row r="111" spans="1:13" s="21" customFormat="1" ht="46.5" customHeight="1">
      <c r="A111" s="14">
        <v>110</v>
      </c>
      <c r="B111" s="14" t="s">
        <v>254</v>
      </c>
      <c r="C111" s="17" t="s">
        <v>220</v>
      </c>
      <c r="D111" s="18" t="s">
        <v>255</v>
      </c>
      <c r="E111" s="14" t="s">
        <v>600</v>
      </c>
      <c r="F111" s="17"/>
      <c r="G111" s="17" t="s">
        <v>576</v>
      </c>
      <c r="H111" s="17" t="s">
        <v>719</v>
      </c>
      <c r="I111" s="19"/>
      <c r="J111" s="19"/>
      <c r="K111" s="19"/>
      <c r="L111" s="20"/>
      <c r="M111" s="66"/>
    </row>
    <row r="112" spans="1:13" s="21" customFormat="1" ht="46.5" customHeight="1">
      <c r="A112" s="14">
        <v>111</v>
      </c>
      <c r="B112" s="14" t="s">
        <v>257</v>
      </c>
      <c r="C112" s="17" t="s">
        <v>220</v>
      </c>
      <c r="D112" s="18" t="s">
        <v>258</v>
      </c>
      <c r="E112" s="14" t="s">
        <v>259</v>
      </c>
      <c r="F112" s="17" t="s">
        <v>260</v>
      </c>
      <c r="G112" s="17" t="s">
        <v>576</v>
      </c>
      <c r="H112" s="17" t="s">
        <v>719</v>
      </c>
      <c r="I112" s="19"/>
      <c r="J112" s="19"/>
      <c r="K112" s="19"/>
      <c r="L112" s="20"/>
      <c r="M112" s="66"/>
    </row>
    <row r="113" spans="1:13" s="21" customFormat="1" ht="46.5" customHeight="1">
      <c r="A113" s="14">
        <v>112</v>
      </c>
      <c r="B113" s="14" t="s">
        <v>261</v>
      </c>
      <c r="C113" s="17" t="s">
        <v>220</v>
      </c>
      <c r="D113" s="18" t="s">
        <v>262</v>
      </c>
      <c r="E113" s="14" t="s">
        <v>263</v>
      </c>
      <c r="F113" s="17"/>
      <c r="G113" s="17" t="s">
        <v>576</v>
      </c>
      <c r="H113" s="17" t="s">
        <v>719</v>
      </c>
      <c r="I113" s="19"/>
      <c r="J113" s="19"/>
      <c r="K113" s="19"/>
      <c r="L113" s="20"/>
      <c r="M113" s="66"/>
    </row>
    <row r="114" spans="1:13" s="21" customFormat="1" ht="46.5" customHeight="1">
      <c r="A114" s="14">
        <v>113</v>
      </c>
      <c r="B114" s="14" t="s">
        <v>264</v>
      </c>
      <c r="C114" s="17" t="s">
        <v>220</v>
      </c>
      <c r="D114" s="18" t="s">
        <v>265</v>
      </c>
      <c r="E114" s="14" t="s">
        <v>266</v>
      </c>
      <c r="F114" s="17"/>
      <c r="G114" s="17" t="s">
        <v>576</v>
      </c>
      <c r="H114" s="17" t="s">
        <v>719</v>
      </c>
      <c r="I114" s="19"/>
      <c r="J114" s="19"/>
      <c r="K114" s="19"/>
      <c r="L114" s="20"/>
      <c r="M114" s="66"/>
    </row>
    <row r="115" spans="1:13" s="21" customFormat="1" ht="46.5" customHeight="1">
      <c r="A115" s="14">
        <v>114</v>
      </c>
      <c r="B115" s="14" t="s">
        <v>267</v>
      </c>
      <c r="C115" s="17" t="s">
        <v>220</v>
      </c>
      <c r="D115" s="18" t="s">
        <v>268</v>
      </c>
      <c r="E115" s="14" t="s">
        <v>269</v>
      </c>
      <c r="F115" s="17"/>
      <c r="G115" s="17" t="s">
        <v>576</v>
      </c>
      <c r="H115" s="17" t="s">
        <v>719</v>
      </c>
      <c r="I115" s="19"/>
      <c r="J115" s="19"/>
      <c r="K115" s="19"/>
      <c r="L115" s="20"/>
      <c r="M115" s="66"/>
    </row>
    <row r="116" spans="1:13" s="21" customFormat="1" ht="46.5" customHeight="1">
      <c r="A116" s="14">
        <v>115</v>
      </c>
      <c r="B116" s="14" t="s">
        <v>270</v>
      </c>
      <c r="C116" s="17" t="s">
        <v>220</v>
      </c>
      <c r="D116" s="18" t="s">
        <v>271</v>
      </c>
      <c r="E116" s="14" t="s">
        <v>272</v>
      </c>
      <c r="F116" s="17"/>
      <c r="G116" s="17" t="s">
        <v>576</v>
      </c>
      <c r="H116" s="17" t="s">
        <v>719</v>
      </c>
      <c r="I116" s="19"/>
      <c r="J116" s="19"/>
      <c r="K116" s="19"/>
      <c r="L116" s="20"/>
      <c r="M116" s="66"/>
    </row>
    <row r="117" spans="1:13" s="21" customFormat="1" ht="46.5" customHeight="1">
      <c r="A117" s="14">
        <v>116</v>
      </c>
      <c r="B117" s="14" t="s">
        <v>273</v>
      </c>
      <c r="C117" s="17" t="s">
        <v>220</v>
      </c>
      <c r="D117" s="18" t="s">
        <v>274</v>
      </c>
      <c r="E117" s="14" t="s">
        <v>275</v>
      </c>
      <c r="F117" s="17" t="s">
        <v>810</v>
      </c>
      <c r="G117" s="17" t="s">
        <v>576</v>
      </c>
      <c r="H117" s="17" t="s">
        <v>719</v>
      </c>
      <c r="I117" s="19"/>
      <c r="J117" s="19"/>
      <c r="K117" s="19"/>
      <c r="L117" s="20"/>
      <c r="M117" s="66"/>
    </row>
    <row r="118" spans="1:13" s="21" customFormat="1" ht="46.5" customHeight="1">
      <c r="A118" s="14">
        <v>117</v>
      </c>
      <c r="B118" s="14" t="s">
        <v>276</v>
      </c>
      <c r="C118" s="17" t="s">
        <v>220</v>
      </c>
      <c r="D118" s="18" t="s">
        <v>277</v>
      </c>
      <c r="E118" s="14" t="s">
        <v>278</v>
      </c>
      <c r="F118" s="17"/>
      <c r="G118" s="17" t="s">
        <v>576</v>
      </c>
      <c r="H118" s="17" t="s">
        <v>719</v>
      </c>
      <c r="I118" s="19"/>
      <c r="J118" s="19"/>
      <c r="K118" s="19"/>
      <c r="L118" s="20"/>
      <c r="M118" s="66"/>
    </row>
    <row r="119" spans="1:13" s="21" customFormat="1" ht="46.5" customHeight="1">
      <c r="A119" s="14">
        <v>118</v>
      </c>
      <c r="B119" s="14"/>
      <c r="C119" s="17" t="s">
        <v>395</v>
      </c>
      <c r="D119" s="18" t="s">
        <v>396</v>
      </c>
      <c r="E119" s="14" t="s">
        <v>397</v>
      </c>
      <c r="F119" s="17"/>
      <c r="G119" s="17">
        <v>2011.12</v>
      </c>
      <c r="H119" s="17" t="s">
        <v>398</v>
      </c>
      <c r="I119" s="19">
        <v>5</v>
      </c>
      <c r="J119" s="19"/>
      <c r="K119" s="19"/>
      <c r="L119" s="20"/>
      <c r="M119" s="66"/>
    </row>
    <row r="120" spans="1:14" s="21" customFormat="1" ht="46.5" customHeight="1">
      <c r="A120" s="14">
        <v>119</v>
      </c>
      <c r="B120" s="14"/>
      <c r="C120" s="17" t="s">
        <v>598</v>
      </c>
      <c r="D120" s="18" t="s">
        <v>279</v>
      </c>
      <c r="E120" s="14" t="s">
        <v>585</v>
      </c>
      <c r="F120" s="17" t="s">
        <v>280</v>
      </c>
      <c r="G120" s="17" t="s">
        <v>281</v>
      </c>
      <c r="H120" s="17" t="s">
        <v>719</v>
      </c>
      <c r="I120" s="19">
        <v>22.1</v>
      </c>
      <c r="J120" s="19">
        <v>22.1</v>
      </c>
      <c r="K120" s="19"/>
      <c r="L120" s="20"/>
      <c r="M120" s="66" t="s">
        <v>468</v>
      </c>
      <c r="N120" s="21" t="s">
        <v>857</v>
      </c>
    </row>
    <row r="121" spans="1:13" s="21" customFormat="1" ht="46.5" customHeight="1">
      <c r="A121" s="14">
        <v>120</v>
      </c>
      <c r="B121" s="14"/>
      <c r="C121" s="17" t="s">
        <v>590</v>
      </c>
      <c r="D121" s="18" t="s">
        <v>1070</v>
      </c>
      <c r="E121" s="14" t="s">
        <v>282</v>
      </c>
      <c r="F121" s="17" t="s">
        <v>283</v>
      </c>
      <c r="G121" s="17" t="s">
        <v>284</v>
      </c>
      <c r="H121" s="17" t="s">
        <v>719</v>
      </c>
      <c r="I121" s="19">
        <v>3.5</v>
      </c>
      <c r="J121" s="19">
        <v>3.5</v>
      </c>
      <c r="K121" s="19"/>
      <c r="L121" s="20"/>
      <c r="M121" s="66" t="s">
        <v>469</v>
      </c>
    </row>
    <row r="122" spans="1:13" s="21" customFormat="1" ht="46.5" customHeight="1">
      <c r="A122" s="14">
        <v>121</v>
      </c>
      <c r="B122" s="14"/>
      <c r="C122" s="17" t="s">
        <v>590</v>
      </c>
      <c r="D122" s="18" t="s">
        <v>1071</v>
      </c>
      <c r="E122" s="14" t="s">
        <v>282</v>
      </c>
      <c r="F122" s="17" t="s">
        <v>285</v>
      </c>
      <c r="G122" s="17" t="s">
        <v>284</v>
      </c>
      <c r="H122" s="17" t="s">
        <v>719</v>
      </c>
      <c r="I122" s="19">
        <v>4</v>
      </c>
      <c r="J122" s="19">
        <v>4</v>
      </c>
      <c r="K122" s="19"/>
      <c r="L122" s="20"/>
      <c r="M122" s="66" t="s">
        <v>470</v>
      </c>
    </row>
    <row r="123" spans="1:13" s="21" customFormat="1" ht="46.5" customHeight="1">
      <c r="A123" s="14">
        <v>122</v>
      </c>
      <c r="B123" s="14" t="s">
        <v>286</v>
      </c>
      <c r="C123" s="17" t="s">
        <v>287</v>
      </c>
      <c r="D123" s="18" t="s">
        <v>288</v>
      </c>
      <c r="E123" s="14" t="s">
        <v>289</v>
      </c>
      <c r="F123" s="17" t="s">
        <v>290</v>
      </c>
      <c r="G123" s="17" t="s">
        <v>1061</v>
      </c>
      <c r="H123" s="17" t="s">
        <v>719</v>
      </c>
      <c r="I123" s="19">
        <v>0.8</v>
      </c>
      <c r="J123" s="19"/>
      <c r="K123" s="19"/>
      <c r="L123" s="20"/>
      <c r="M123" s="66"/>
    </row>
    <row r="124" spans="1:13" s="21" customFormat="1" ht="46.5" customHeight="1">
      <c r="A124" s="14">
        <v>123</v>
      </c>
      <c r="B124" s="14" t="s">
        <v>291</v>
      </c>
      <c r="C124" s="17" t="s">
        <v>287</v>
      </c>
      <c r="D124" s="18" t="s">
        <v>292</v>
      </c>
      <c r="E124" s="14" t="s">
        <v>772</v>
      </c>
      <c r="F124" s="17" t="s">
        <v>293</v>
      </c>
      <c r="G124" s="17" t="s">
        <v>1062</v>
      </c>
      <c r="H124" s="17" t="s">
        <v>719</v>
      </c>
      <c r="I124" s="19">
        <v>0.8</v>
      </c>
      <c r="J124" s="19"/>
      <c r="K124" s="19"/>
      <c r="L124" s="20"/>
      <c r="M124" s="66"/>
    </row>
    <row r="125" spans="1:13" s="21" customFormat="1" ht="46.5" customHeight="1">
      <c r="A125" s="14">
        <v>124</v>
      </c>
      <c r="B125" s="14" t="s">
        <v>294</v>
      </c>
      <c r="C125" s="17" t="s">
        <v>887</v>
      </c>
      <c r="D125" s="18" t="s">
        <v>295</v>
      </c>
      <c r="E125" s="14" t="s">
        <v>754</v>
      </c>
      <c r="F125" s="17"/>
      <c r="G125" s="17" t="s">
        <v>296</v>
      </c>
      <c r="H125" s="17" t="s">
        <v>719</v>
      </c>
      <c r="I125" s="19">
        <v>4</v>
      </c>
      <c r="J125" s="19">
        <v>4</v>
      </c>
      <c r="K125" s="19"/>
      <c r="L125" s="20"/>
      <c r="M125" s="66" t="s">
        <v>836</v>
      </c>
    </row>
    <row r="126" spans="1:13" s="21" customFormat="1" ht="59.25" customHeight="1">
      <c r="A126" s="14">
        <v>125</v>
      </c>
      <c r="B126" s="14"/>
      <c r="C126" s="17" t="s">
        <v>715</v>
      </c>
      <c r="D126" s="18" t="s">
        <v>297</v>
      </c>
      <c r="E126" s="14" t="s">
        <v>403</v>
      </c>
      <c r="F126" s="17" t="s">
        <v>298</v>
      </c>
      <c r="G126" s="17" t="s">
        <v>599</v>
      </c>
      <c r="H126" s="17" t="s">
        <v>719</v>
      </c>
      <c r="I126" s="19">
        <v>3</v>
      </c>
      <c r="J126" s="22">
        <v>2.5</v>
      </c>
      <c r="K126" s="19"/>
      <c r="L126" s="14"/>
      <c r="M126" s="66" t="s">
        <v>471</v>
      </c>
    </row>
    <row r="127" spans="1:13" s="21" customFormat="1" ht="59.25" customHeight="1">
      <c r="A127" s="14">
        <v>126</v>
      </c>
      <c r="B127" s="14"/>
      <c r="C127" s="17" t="s">
        <v>715</v>
      </c>
      <c r="D127" s="18" t="s">
        <v>716</v>
      </c>
      <c r="E127" s="14" t="s">
        <v>717</v>
      </c>
      <c r="F127" s="17" t="s">
        <v>718</v>
      </c>
      <c r="G127" s="17" t="s">
        <v>599</v>
      </c>
      <c r="H127" s="17" t="s">
        <v>719</v>
      </c>
      <c r="I127" s="19">
        <v>2</v>
      </c>
      <c r="J127" s="22">
        <v>2</v>
      </c>
      <c r="K127" s="19"/>
      <c r="L127" s="14"/>
      <c r="M127" s="66" t="s">
        <v>720</v>
      </c>
    </row>
    <row r="128" spans="1:13" s="21" customFormat="1" ht="59.25" customHeight="1">
      <c r="A128" s="14">
        <v>127</v>
      </c>
      <c r="B128" s="14"/>
      <c r="C128" s="17" t="s">
        <v>715</v>
      </c>
      <c r="D128" s="18" t="s">
        <v>721</v>
      </c>
      <c r="E128" s="14" t="s">
        <v>722</v>
      </c>
      <c r="F128" s="17" t="s">
        <v>723</v>
      </c>
      <c r="G128" s="17" t="s">
        <v>599</v>
      </c>
      <c r="H128" s="17" t="s">
        <v>719</v>
      </c>
      <c r="I128" s="19">
        <v>2</v>
      </c>
      <c r="J128" s="22">
        <v>2</v>
      </c>
      <c r="K128" s="19"/>
      <c r="L128" s="14"/>
      <c r="M128" s="66" t="s">
        <v>720</v>
      </c>
    </row>
    <row r="129" spans="1:13" s="21" customFormat="1" ht="59.25" customHeight="1">
      <c r="A129" s="14">
        <v>128</v>
      </c>
      <c r="B129" s="14"/>
      <c r="C129" s="17" t="s">
        <v>715</v>
      </c>
      <c r="D129" s="18" t="s">
        <v>724</v>
      </c>
      <c r="E129" s="14" t="s">
        <v>725</v>
      </c>
      <c r="F129" s="17" t="s">
        <v>726</v>
      </c>
      <c r="G129" s="17" t="s">
        <v>599</v>
      </c>
      <c r="H129" s="17" t="s">
        <v>719</v>
      </c>
      <c r="I129" s="19">
        <v>2</v>
      </c>
      <c r="J129" s="22">
        <v>2</v>
      </c>
      <c r="K129" s="19"/>
      <c r="L129" s="14"/>
      <c r="M129" s="66" t="s">
        <v>720</v>
      </c>
    </row>
    <row r="130" spans="1:13" s="21" customFormat="1" ht="46.5" customHeight="1">
      <c r="A130" s="14">
        <v>129</v>
      </c>
      <c r="B130" s="14"/>
      <c r="C130" s="17" t="s">
        <v>299</v>
      </c>
      <c r="D130" s="18" t="s">
        <v>300</v>
      </c>
      <c r="E130" s="14" t="s">
        <v>745</v>
      </c>
      <c r="F130" s="17" t="s">
        <v>301</v>
      </c>
      <c r="G130" s="17" t="s">
        <v>988</v>
      </c>
      <c r="H130" s="17" t="s">
        <v>719</v>
      </c>
      <c r="I130" s="19">
        <v>2.5</v>
      </c>
      <c r="J130" s="19">
        <v>2.5</v>
      </c>
      <c r="K130" s="19"/>
      <c r="L130" s="20"/>
      <c r="M130" s="66" t="s">
        <v>307</v>
      </c>
    </row>
    <row r="131" spans="1:13" s="21" customFormat="1" ht="46.5" customHeight="1">
      <c r="A131" s="14">
        <v>130</v>
      </c>
      <c r="B131" s="14" t="s">
        <v>302</v>
      </c>
      <c r="C131" s="17" t="s">
        <v>303</v>
      </c>
      <c r="D131" s="18" t="s">
        <v>304</v>
      </c>
      <c r="E131" s="14" t="s">
        <v>587</v>
      </c>
      <c r="F131" s="17" t="s">
        <v>305</v>
      </c>
      <c r="G131" s="17" t="s">
        <v>306</v>
      </c>
      <c r="H131" s="17" t="s">
        <v>803</v>
      </c>
      <c r="I131" s="19">
        <v>3</v>
      </c>
      <c r="J131" s="19">
        <v>2.5</v>
      </c>
      <c r="K131" s="19"/>
      <c r="L131" s="20"/>
      <c r="M131" s="66" t="s">
        <v>308</v>
      </c>
    </row>
    <row r="132" spans="1:13" s="21" customFormat="1" ht="46.5" customHeight="1">
      <c r="A132" s="14">
        <v>131</v>
      </c>
      <c r="B132" s="14" t="s">
        <v>309</v>
      </c>
      <c r="C132" s="17" t="s">
        <v>586</v>
      </c>
      <c r="D132" s="18" t="s">
        <v>310</v>
      </c>
      <c r="E132" s="14" t="s">
        <v>311</v>
      </c>
      <c r="F132" s="17" t="s">
        <v>1063</v>
      </c>
      <c r="G132" s="17" t="s">
        <v>533</v>
      </c>
      <c r="H132" s="17" t="s">
        <v>256</v>
      </c>
      <c r="I132" s="19">
        <v>0.3</v>
      </c>
      <c r="J132" s="19">
        <v>0.3</v>
      </c>
      <c r="K132" s="19"/>
      <c r="L132" s="20"/>
      <c r="M132" s="66" t="s">
        <v>312</v>
      </c>
    </row>
    <row r="133" spans="1:13" s="21" customFormat="1" ht="46.5" customHeight="1">
      <c r="A133" s="14">
        <v>132</v>
      </c>
      <c r="B133" s="14"/>
      <c r="C133" s="17" t="s">
        <v>891</v>
      </c>
      <c r="D133" s="18" t="s">
        <v>892</v>
      </c>
      <c r="E133" s="14" t="s">
        <v>893</v>
      </c>
      <c r="F133" s="17"/>
      <c r="G133" s="17" t="s">
        <v>633</v>
      </c>
      <c r="H133" s="17" t="s">
        <v>719</v>
      </c>
      <c r="I133" s="19">
        <v>0.3</v>
      </c>
      <c r="J133" s="19">
        <v>0.3</v>
      </c>
      <c r="K133" s="19"/>
      <c r="L133" s="20"/>
      <c r="M133" s="66" t="s">
        <v>894</v>
      </c>
    </row>
    <row r="134" spans="1:13" s="21" customFormat="1" ht="46.5" customHeight="1">
      <c r="A134" s="14">
        <v>133</v>
      </c>
      <c r="B134" s="14"/>
      <c r="C134" s="17" t="s">
        <v>704</v>
      </c>
      <c r="D134" s="18" t="s">
        <v>895</v>
      </c>
      <c r="E134" s="14" t="s">
        <v>896</v>
      </c>
      <c r="F134" s="17" t="s">
        <v>897</v>
      </c>
      <c r="G134" s="17" t="s">
        <v>869</v>
      </c>
      <c r="H134" s="17" t="s">
        <v>719</v>
      </c>
      <c r="I134" s="19"/>
      <c r="J134" s="19"/>
      <c r="K134" s="19"/>
      <c r="L134" s="20"/>
      <c r="M134" s="66"/>
    </row>
    <row r="135" spans="1:13" s="21" customFormat="1" ht="46.5" customHeight="1">
      <c r="A135" s="14">
        <v>134</v>
      </c>
      <c r="B135" s="14"/>
      <c r="C135" s="17" t="s">
        <v>704</v>
      </c>
      <c r="D135" s="18" t="s">
        <v>898</v>
      </c>
      <c r="E135" s="14" t="s">
        <v>899</v>
      </c>
      <c r="F135" s="17" t="s">
        <v>900</v>
      </c>
      <c r="G135" s="17" t="s">
        <v>869</v>
      </c>
      <c r="H135" s="17" t="s">
        <v>719</v>
      </c>
      <c r="I135" s="19"/>
      <c r="J135" s="19"/>
      <c r="K135" s="19"/>
      <c r="L135" s="20"/>
      <c r="M135" s="66"/>
    </row>
    <row r="136" spans="1:13" s="21" customFormat="1" ht="46.5" customHeight="1">
      <c r="A136" s="14">
        <v>135</v>
      </c>
      <c r="B136" s="14"/>
      <c r="C136" s="17" t="s">
        <v>704</v>
      </c>
      <c r="D136" s="18" t="s">
        <v>901</v>
      </c>
      <c r="E136" s="14" t="s">
        <v>902</v>
      </c>
      <c r="F136" s="17" t="s">
        <v>903</v>
      </c>
      <c r="G136" s="17" t="s">
        <v>869</v>
      </c>
      <c r="H136" s="17" t="s">
        <v>719</v>
      </c>
      <c r="I136" s="19"/>
      <c r="J136" s="19"/>
      <c r="K136" s="19"/>
      <c r="L136" s="20"/>
      <c r="M136" s="66"/>
    </row>
    <row r="137" spans="1:13" s="21" customFormat="1" ht="46.5" customHeight="1">
      <c r="A137" s="14">
        <v>136</v>
      </c>
      <c r="B137" s="14"/>
      <c r="C137" s="17" t="s">
        <v>704</v>
      </c>
      <c r="D137" s="18" t="s">
        <v>904</v>
      </c>
      <c r="E137" s="14" t="s">
        <v>905</v>
      </c>
      <c r="F137" s="17" t="s">
        <v>1064</v>
      </c>
      <c r="G137" s="17" t="s">
        <v>869</v>
      </c>
      <c r="H137" s="17" t="s">
        <v>719</v>
      </c>
      <c r="I137" s="19"/>
      <c r="J137" s="19"/>
      <c r="K137" s="19"/>
      <c r="L137" s="20"/>
      <c r="M137" s="66"/>
    </row>
    <row r="138" spans="1:13" s="21" customFormat="1" ht="46.5" customHeight="1">
      <c r="A138" s="14">
        <v>137</v>
      </c>
      <c r="B138" s="14"/>
      <c r="C138" s="17" t="s">
        <v>712</v>
      </c>
      <c r="D138" s="18" t="s">
        <v>1065</v>
      </c>
      <c r="E138" s="14" t="s">
        <v>745</v>
      </c>
      <c r="F138" s="17" t="s">
        <v>1066</v>
      </c>
      <c r="G138" s="17" t="s">
        <v>423</v>
      </c>
      <c r="H138" s="17" t="s">
        <v>719</v>
      </c>
      <c r="I138" s="19">
        <v>15</v>
      </c>
      <c r="J138" s="19">
        <v>10.5</v>
      </c>
      <c r="K138" s="19"/>
      <c r="L138" s="20"/>
      <c r="M138" s="66" t="s">
        <v>906</v>
      </c>
    </row>
    <row r="139" spans="1:13" s="55" customFormat="1" ht="48" customHeight="1">
      <c r="A139" s="14">
        <v>138</v>
      </c>
      <c r="B139" s="24"/>
      <c r="C139" s="17" t="s">
        <v>1072</v>
      </c>
      <c r="D139" s="17" t="s">
        <v>917</v>
      </c>
      <c r="E139" s="14" t="s">
        <v>403</v>
      </c>
      <c r="F139" s="17" t="s">
        <v>1075</v>
      </c>
      <c r="G139" s="17" t="s">
        <v>404</v>
      </c>
      <c r="H139" s="17" t="s">
        <v>719</v>
      </c>
      <c r="I139" s="19">
        <v>10.6</v>
      </c>
      <c r="J139" s="19">
        <v>10.6</v>
      </c>
      <c r="K139" s="14"/>
      <c r="L139" s="14"/>
      <c r="M139" s="17" t="s">
        <v>889</v>
      </c>
    </row>
    <row r="140" spans="1:13" s="21" customFormat="1" ht="46.5" customHeight="1">
      <c r="A140" s="14">
        <v>139</v>
      </c>
      <c r="B140" s="14"/>
      <c r="C140" s="17" t="s">
        <v>313</v>
      </c>
      <c r="D140" s="18" t="s">
        <v>314</v>
      </c>
      <c r="E140" s="14" t="s">
        <v>315</v>
      </c>
      <c r="F140" s="17"/>
      <c r="G140" s="17" t="s">
        <v>316</v>
      </c>
      <c r="H140" s="17" t="s">
        <v>719</v>
      </c>
      <c r="I140" s="19">
        <v>2</v>
      </c>
      <c r="J140" s="19">
        <v>2</v>
      </c>
      <c r="K140" s="19"/>
      <c r="L140" s="20"/>
      <c r="M140" s="66" t="s">
        <v>317</v>
      </c>
    </row>
    <row r="141" spans="1:13" s="21" customFormat="1" ht="46.5" customHeight="1">
      <c r="A141" s="14">
        <v>140</v>
      </c>
      <c r="B141" s="14"/>
      <c r="C141" s="17" t="s">
        <v>701</v>
      </c>
      <c r="D141" s="18" t="s">
        <v>1068</v>
      </c>
      <c r="E141" s="14" t="s">
        <v>318</v>
      </c>
      <c r="F141" s="17" t="s">
        <v>1067</v>
      </c>
      <c r="G141" s="17" t="s">
        <v>319</v>
      </c>
      <c r="H141" s="17" t="s">
        <v>719</v>
      </c>
      <c r="I141" s="19">
        <v>2</v>
      </c>
      <c r="J141" s="19">
        <v>2</v>
      </c>
      <c r="K141" s="19"/>
      <c r="L141" s="20"/>
      <c r="M141" s="66" t="s">
        <v>320</v>
      </c>
    </row>
    <row r="142" spans="1:13" s="21" customFormat="1" ht="46.5" customHeight="1">
      <c r="A142" s="14">
        <v>141</v>
      </c>
      <c r="B142" s="14"/>
      <c r="C142" s="17" t="s">
        <v>701</v>
      </c>
      <c r="D142" s="18" t="s">
        <v>321</v>
      </c>
      <c r="E142" s="14" t="s">
        <v>619</v>
      </c>
      <c r="F142" s="17" t="s">
        <v>907</v>
      </c>
      <c r="G142" s="17" t="s">
        <v>319</v>
      </c>
      <c r="H142" s="17" t="s">
        <v>719</v>
      </c>
      <c r="I142" s="19">
        <v>2</v>
      </c>
      <c r="J142" s="19">
        <v>2</v>
      </c>
      <c r="K142" s="19"/>
      <c r="L142" s="20"/>
      <c r="M142" s="66" t="s">
        <v>320</v>
      </c>
    </row>
    <row r="143" spans="1:13" s="21" customFormat="1" ht="46.5" customHeight="1">
      <c r="A143" s="14">
        <v>142</v>
      </c>
      <c r="B143" s="14"/>
      <c r="C143" s="17" t="s">
        <v>701</v>
      </c>
      <c r="D143" s="18" t="s">
        <v>322</v>
      </c>
      <c r="E143" s="14" t="s">
        <v>323</v>
      </c>
      <c r="F143" s="17" t="s">
        <v>473</v>
      </c>
      <c r="G143" s="17" t="s">
        <v>319</v>
      </c>
      <c r="H143" s="17" t="s">
        <v>719</v>
      </c>
      <c r="I143" s="19">
        <v>2</v>
      </c>
      <c r="J143" s="19">
        <v>2</v>
      </c>
      <c r="K143" s="19"/>
      <c r="L143" s="20"/>
      <c r="M143" s="66" t="s">
        <v>320</v>
      </c>
    </row>
    <row r="144" spans="1:13" s="21" customFormat="1" ht="46.5" customHeight="1">
      <c r="A144" s="14">
        <v>143</v>
      </c>
      <c r="B144" s="14"/>
      <c r="C144" s="17" t="s">
        <v>701</v>
      </c>
      <c r="D144" s="18" t="s">
        <v>324</v>
      </c>
      <c r="E144" s="14" t="s">
        <v>325</v>
      </c>
      <c r="F144" s="17" t="s">
        <v>908</v>
      </c>
      <c r="G144" s="17" t="s">
        <v>319</v>
      </c>
      <c r="H144" s="17" t="s">
        <v>719</v>
      </c>
      <c r="I144" s="19">
        <v>2</v>
      </c>
      <c r="J144" s="19">
        <v>2</v>
      </c>
      <c r="K144" s="19"/>
      <c r="L144" s="20"/>
      <c r="M144" s="66" t="s">
        <v>320</v>
      </c>
    </row>
    <row r="145" spans="1:13" s="21" customFormat="1" ht="46.5" customHeight="1">
      <c r="A145" s="14">
        <v>144</v>
      </c>
      <c r="B145" s="14"/>
      <c r="C145" s="17" t="s">
        <v>701</v>
      </c>
      <c r="D145" s="18" t="s">
        <v>326</v>
      </c>
      <c r="E145" s="14" t="s">
        <v>311</v>
      </c>
      <c r="F145" s="17" t="s">
        <v>1074</v>
      </c>
      <c r="G145" s="17" t="s">
        <v>319</v>
      </c>
      <c r="H145" s="17" t="s">
        <v>719</v>
      </c>
      <c r="I145" s="19">
        <v>2</v>
      </c>
      <c r="J145" s="19">
        <v>2</v>
      </c>
      <c r="K145" s="19"/>
      <c r="L145" s="20"/>
      <c r="M145" s="66" t="s">
        <v>320</v>
      </c>
    </row>
    <row r="146" spans="1:13" s="21" customFormat="1" ht="46.5" customHeight="1">
      <c r="A146" s="14">
        <v>145</v>
      </c>
      <c r="B146" s="14"/>
      <c r="C146" s="17" t="s">
        <v>701</v>
      </c>
      <c r="D146" s="18" t="s">
        <v>1069</v>
      </c>
      <c r="E146" s="14" t="s">
        <v>57</v>
      </c>
      <c r="F146" s="17" t="s">
        <v>909</v>
      </c>
      <c r="G146" s="17" t="s">
        <v>319</v>
      </c>
      <c r="H146" s="17" t="s">
        <v>719</v>
      </c>
      <c r="I146" s="19">
        <v>2</v>
      </c>
      <c r="J146" s="19">
        <v>2</v>
      </c>
      <c r="K146" s="19"/>
      <c r="L146" s="20"/>
      <c r="M146" s="66" t="s">
        <v>320</v>
      </c>
    </row>
    <row r="147" spans="1:13" s="21" customFormat="1" ht="46.5" customHeight="1">
      <c r="A147" s="14">
        <v>146</v>
      </c>
      <c r="B147" s="14"/>
      <c r="C147" s="17" t="s">
        <v>327</v>
      </c>
      <c r="D147" s="18" t="s">
        <v>328</v>
      </c>
      <c r="E147" s="14" t="s">
        <v>65</v>
      </c>
      <c r="F147" s="17" t="s">
        <v>910</v>
      </c>
      <c r="G147" s="17" t="s">
        <v>329</v>
      </c>
      <c r="H147" s="17" t="s">
        <v>719</v>
      </c>
      <c r="I147" s="19">
        <v>3</v>
      </c>
      <c r="J147" s="19">
        <v>1.5</v>
      </c>
      <c r="K147" s="19"/>
      <c r="L147" s="20"/>
      <c r="M147" s="66" t="s">
        <v>330</v>
      </c>
    </row>
    <row r="148" spans="1:13" s="21" customFormat="1" ht="46.5" customHeight="1">
      <c r="A148" s="14">
        <v>147</v>
      </c>
      <c r="B148" s="14"/>
      <c r="C148" s="17" t="s">
        <v>327</v>
      </c>
      <c r="D148" s="18" t="s">
        <v>331</v>
      </c>
      <c r="E148" s="14" t="s">
        <v>789</v>
      </c>
      <c r="F148" s="17" t="s">
        <v>911</v>
      </c>
      <c r="G148" s="17" t="s">
        <v>329</v>
      </c>
      <c r="H148" s="17" t="s">
        <v>719</v>
      </c>
      <c r="I148" s="19">
        <v>3</v>
      </c>
      <c r="J148" s="19">
        <v>1.5</v>
      </c>
      <c r="K148" s="19"/>
      <c r="L148" s="20"/>
      <c r="M148" s="66" t="s">
        <v>330</v>
      </c>
    </row>
    <row r="149" spans="1:13" s="21" customFormat="1" ht="46.5" customHeight="1">
      <c r="A149" s="14">
        <v>148</v>
      </c>
      <c r="B149" s="14"/>
      <c r="C149" s="17" t="s">
        <v>327</v>
      </c>
      <c r="D149" s="18" t="s">
        <v>332</v>
      </c>
      <c r="E149" s="14" t="s">
        <v>333</v>
      </c>
      <c r="F149" s="17" t="s">
        <v>912</v>
      </c>
      <c r="G149" s="17" t="s">
        <v>329</v>
      </c>
      <c r="H149" s="17" t="s">
        <v>719</v>
      </c>
      <c r="I149" s="19">
        <v>1.5</v>
      </c>
      <c r="J149" s="71">
        <v>0.75</v>
      </c>
      <c r="K149" s="19"/>
      <c r="L149" s="20"/>
      <c r="M149" s="66" t="s">
        <v>334</v>
      </c>
    </row>
    <row r="150" spans="1:13" s="39" customFormat="1" ht="19.5" customHeight="1">
      <c r="A150" s="25"/>
      <c r="B150" s="25"/>
      <c r="C150" s="26"/>
      <c r="D150" s="40"/>
      <c r="E150" s="49"/>
      <c r="F150" s="26"/>
      <c r="G150" s="26"/>
      <c r="H150" s="26"/>
      <c r="I150" s="30">
        <f>SUM(I2:I149)</f>
        <v>377.70000000000005</v>
      </c>
      <c r="J150" s="42">
        <f>SUM(J2:J149)</f>
        <v>326.27500000000003</v>
      </c>
      <c r="K150" s="28">
        <f>SUM(K2:K149)</f>
        <v>217.79999999999995</v>
      </c>
      <c r="L150" s="27"/>
      <c r="M150" s="68"/>
    </row>
    <row r="151" spans="1:13" s="21" customFormat="1" ht="46.5" customHeight="1">
      <c r="A151" s="14">
        <v>1</v>
      </c>
      <c r="B151" s="14" t="s">
        <v>356</v>
      </c>
      <c r="C151" s="17" t="s">
        <v>357</v>
      </c>
      <c r="D151" s="18" t="s">
        <v>358</v>
      </c>
      <c r="E151" s="14" t="s">
        <v>359</v>
      </c>
      <c r="F151" s="17" t="s">
        <v>360</v>
      </c>
      <c r="G151" s="17" t="s">
        <v>361</v>
      </c>
      <c r="H151" s="17" t="s">
        <v>362</v>
      </c>
      <c r="I151" s="19">
        <v>7.5</v>
      </c>
      <c r="J151" s="19">
        <v>1.5</v>
      </c>
      <c r="K151" s="19"/>
      <c r="L151" s="20"/>
      <c r="M151" s="66" t="s">
        <v>363</v>
      </c>
    </row>
    <row r="152" spans="1:13" s="43" customFormat="1" ht="45" customHeight="1">
      <c r="A152" s="14">
        <v>2</v>
      </c>
      <c r="B152" s="25" t="s">
        <v>502</v>
      </c>
      <c r="C152" s="26" t="s">
        <v>703</v>
      </c>
      <c r="D152" s="40" t="s">
        <v>503</v>
      </c>
      <c r="E152" s="25" t="s">
        <v>504</v>
      </c>
      <c r="F152" s="26" t="s">
        <v>389</v>
      </c>
      <c r="G152" s="26" t="s">
        <v>702</v>
      </c>
      <c r="H152" s="26" t="s">
        <v>472</v>
      </c>
      <c r="I152" s="30">
        <v>3</v>
      </c>
      <c r="J152" s="25">
        <v>0.9</v>
      </c>
      <c r="K152" s="27"/>
      <c r="L152" s="27"/>
      <c r="M152" s="65" t="s">
        <v>727</v>
      </c>
    </row>
    <row r="153" spans="1:13" s="21" customFormat="1" ht="46.5" customHeight="1">
      <c r="A153" s="14">
        <v>3</v>
      </c>
      <c r="B153" s="14" t="s">
        <v>364</v>
      </c>
      <c r="C153" s="17" t="s">
        <v>365</v>
      </c>
      <c r="D153" s="18" t="s">
        <v>366</v>
      </c>
      <c r="E153" s="14" t="s">
        <v>367</v>
      </c>
      <c r="F153" s="17" t="s">
        <v>368</v>
      </c>
      <c r="G153" s="17" t="s">
        <v>369</v>
      </c>
      <c r="H153" s="17" t="s">
        <v>370</v>
      </c>
      <c r="I153" s="19">
        <v>8</v>
      </c>
      <c r="J153" s="19">
        <v>1.6</v>
      </c>
      <c r="K153" s="19"/>
      <c r="L153" s="20"/>
      <c r="M153" s="66" t="s">
        <v>371</v>
      </c>
    </row>
    <row r="154" spans="1:13" s="29" customFormat="1" ht="44.25" customHeight="1">
      <c r="A154" s="14">
        <v>4</v>
      </c>
      <c r="B154" s="25" t="s">
        <v>482</v>
      </c>
      <c r="C154" s="26" t="s">
        <v>483</v>
      </c>
      <c r="D154" s="40" t="s">
        <v>484</v>
      </c>
      <c r="E154" s="25" t="s">
        <v>485</v>
      </c>
      <c r="F154" s="26" t="s">
        <v>387</v>
      </c>
      <c r="G154" s="26" t="s">
        <v>486</v>
      </c>
      <c r="H154" s="27" t="s">
        <v>487</v>
      </c>
      <c r="I154" s="30">
        <v>0.5</v>
      </c>
      <c r="J154" s="42">
        <v>0.275</v>
      </c>
      <c r="K154" s="41"/>
      <c r="L154" s="27"/>
      <c r="M154" s="65" t="s">
        <v>488</v>
      </c>
    </row>
    <row r="155" spans="1:13" s="21" customFormat="1" ht="46.5" customHeight="1">
      <c r="A155" s="14">
        <v>5</v>
      </c>
      <c r="B155" s="14" t="s">
        <v>474</v>
      </c>
      <c r="C155" s="17" t="s">
        <v>847</v>
      </c>
      <c r="D155" s="18" t="s">
        <v>345</v>
      </c>
      <c r="E155" s="14" t="s">
        <v>241</v>
      </c>
      <c r="F155" s="17" t="s">
        <v>346</v>
      </c>
      <c r="G155" s="17" t="s">
        <v>347</v>
      </c>
      <c r="H155" s="17" t="s">
        <v>742</v>
      </c>
      <c r="I155" s="19">
        <v>7</v>
      </c>
      <c r="J155" s="19">
        <v>2.8</v>
      </c>
      <c r="K155" s="19"/>
      <c r="L155" s="20"/>
      <c r="M155" s="66" t="s">
        <v>348</v>
      </c>
    </row>
    <row r="156" spans="1:13" s="29" customFormat="1" ht="68.25" customHeight="1">
      <c r="A156" s="14">
        <v>6</v>
      </c>
      <c r="B156" s="25" t="s">
        <v>475</v>
      </c>
      <c r="C156" s="25" t="s">
        <v>611</v>
      </c>
      <c r="D156" s="27" t="s">
        <v>612</v>
      </c>
      <c r="E156" s="25" t="s">
        <v>392</v>
      </c>
      <c r="F156" s="26" t="s">
        <v>391</v>
      </c>
      <c r="G156" s="26" t="s">
        <v>476</v>
      </c>
      <c r="H156" s="27" t="s">
        <v>613</v>
      </c>
      <c r="I156" s="30">
        <v>2</v>
      </c>
      <c r="J156" s="30">
        <v>0.8</v>
      </c>
      <c r="K156" s="25"/>
      <c r="L156" s="25"/>
      <c r="M156" s="65" t="s">
        <v>477</v>
      </c>
    </row>
    <row r="157" spans="1:13" s="21" customFormat="1" ht="46.5" customHeight="1">
      <c r="A157" s="14">
        <v>7</v>
      </c>
      <c r="B157" s="14" t="s">
        <v>349</v>
      </c>
      <c r="C157" s="17" t="s">
        <v>350</v>
      </c>
      <c r="D157" s="18" t="s">
        <v>351</v>
      </c>
      <c r="E157" s="14" t="s">
        <v>352</v>
      </c>
      <c r="F157" s="17" t="s">
        <v>353</v>
      </c>
      <c r="G157" s="17" t="s">
        <v>354</v>
      </c>
      <c r="H157" s="17" t="s">
        <v>719</v>
      </c>
      <c r="I157" s="19">
        <v>2</v>
      </c>
      <c r="J157" s="19">
        <v>0.8</v>
      </c>
      <c r="K157" s="19"/>
      <c r="L157" s="20"/>
      <c r="M157" s="66" t="s">
        <v>355</v>
      </c>
    </row>
    <row r="158" spans="1:13" s="29" customFormat="1" ht="46.5" customHeight="1">
      <c r="A158" s="14">
        <v>8</v>
      </c>
      <c r="B158" s="25" t="s">
        <v>846</v>
      </c>
      <c r="C158" s="26" t="s">
        <v>847</v>
      </c>
      <c r="D158" s="27" t="s">
        <v>848</v>
      </c>
      <c r="E158" s="25" t="s">
        <v>849</v>
      </c>
      <c r="F158" s="27" t="s">
        <v>850</v>
      </c>
      <c r="G158" s="27" t="s">
        <v>851</v>
      </c>
      <c r="H158" s="27" t="s">
        <v>756</v>
      </c>
      <c r="I158" s="25">
        <v>6.5</v>
      </c>
      <c r="J158" s="25">
        <v>0.65</v>
      </c>
      <c r="K158" s="25"/>
      <c r="L158" s="27"/>
      <c r="M158" s="65"/>
    </row>
    <row r="159" spans="1:13" s="29" customFormat="1" ht="46.5" customHeight="1">
      <c r="A159" s="14">
        <v>9</v>
      </c>
      <c r="B159" s="25" t="s">
        <v>863</v>
      </c>
      <c r="C159" s="26" t="s">
        <v>847</v>
      </c>
      <c r="D159" s="27" t="s">
        <v>852</v>
      </c>
      <c r="E159" s="25" t="s">
        <v>769</v>
      </c>
      <c r="F159" s="27" t="s">
        <v>853</v>
      </c>
      <c r="G159" s="27" t="s">
        <v>851</v>
      </c>
      <c r="H159" s="27" t="s">
        <v>756</v>
      </c>
      <c r="I159" s="28">
        <v>5</v>
      </c>
      <c r="J159" s="25">
        <v>0.5</v>
      </c>
      <c r="K159" s="25"/>
      <c r="L159" s="27"/>
      <c r="M159" s="65"/>
    </row>
    <row r="160" spans="1:13" s="29" customFormat="1" ht="67.5" customHeight="1">
      <c r="A160" s="14">
        <v>10</v>
      </c>
      <c r="B160" s="25" t="s">
        <v>614</v>
      </c>
      <c r="C160" s="26" t="s">
        <v>478</v>
      </c>
      <c r="D160" s="40" t="s">
        <v>479</v>
      </c>
      <c r="E160" s="25" t="s">
        <v>480</v>
      </c>
      <c r="F160" s="26" t="s">
        <v>388</v>
      </c>
      <c r="G160" s="26" t="s">
        <v>481</v>
      </c>
      <c r="H160" s="26" t="s">
        <v>472</v>
      </c>
      <c r="I160" s="30">
        <v>2</v>
      </c>
      <c r="J160" s="30">
        <v>0.8</v>
      </c>
      <c r="K160" s="31"/>
      <c r="L160" s="41"/>
      <c r="M160" s="65" t="s">
        <v>477</v>
      </c>
    </row>
    <row r="161" spans="1:13" s="29" customFormat="1" ht="46.5" customHeight="1">
      <c r="A161" s="14">
        <v>11</v>
      </c>
      <c r="B161" s="25" t="s">
        <v>505</v>
      </c>
      <c r="C161" s="26" t="s">
        <v>584</v>
      </c>
      <c r="D161" s="27" t="s">
        <v>506</v>
      </c>
      <c r="E161" s="25" t="s">
        <v>507</v>
      </c>
      <c r="F161" s="27" t="s">
        <v>390</v>
      </c>
      <c r="G161" s="27" t="s">
        <v>508</v>
      </c>
      <c r="H161" s="27" t="s">
        <v>472</v>
      </c>
      <c r="I161" s="25">
        <v>0.5</v>
      </c>
      <c r="J161" s="25">
        <v>0.225</v>
      </c>
      <c r="K161" s="25"/>
      <c r="L161" s="27"/>
      <c r="M161" s="65" t="s">
        <v>509</v>
      </c>
    </row>
    <row r="162" spans="1:13" s="21" customFormat="1" ht="46.5" customHeight="1">
      <c r="A162" s="14">
        <v>12</v>
      </c>
      <c r="B162" s="14"/>
      <c r="C162" s="17" t="s">
        <v>335</v>
      </c>
      <c r="D162" s="18" t="s">
        <v>336</v>
      </c>
      <c r="E162" s="14" t="s">
        <v>585</v>
      </c>
      <c r="F162" s="17" t="s">
        <v>337</v>
      </c>
      <c r="G162" s="17" t="s">
        <v>338</v>
      </c>
      <c r="H162" s="17" t="s">
        <v>719</v>
      </c>
      <c r="I162" s="19">
        <v>2</v>
      </c>
      <c r="J162" s="19">
        <v>0.8</v>
      </c>
      <c r="K162" s="19"/>
      <c r="L162" s="20"/>
      <c r="M162" s="66" t="s">
        <v>339</v>
      </c>
    </row>
    <row r="163" spans="1:13" s="21" customFormat="1" ht="46.5" customHeight="1">
      <c r="A163" s="14">
        <v>13</v>
      </c>
      <c r="B163" s="14"/>
      <c r="C163" s="17" t="s">
        <v>335</v>
      </c>
      <c r="D163" s="18" t="s">
        <v>340</v>
      </c>
      <c r="E163" s="14" t="s">
        <v>341</v>
      </c>
      <c r="F163" s="17" t="s">
        <v>342</v>
      </c>
      <c r="G163" s="17" t="s">
        <v>338</v>
      </c>
      <c r="H163" s="17" t="s">
        <v>719</v>
      </c>
      <c r="I163" s="19">
        <v>2</v>
      </c>
      <c r="J163" s="19">
        <v>0.8</v>
      </c>
      <c r="K163" s="19"/>
      <c r="L163" s="20"/>
      <c r="M163" s="66" t="s">
        <v>339</v>
      </c>
    </row>
    <row r="164" spans="1:13" s="21" customFormat="1" ht="46.5" customHeight="1">
      <c r="A164" s="14">
        <v>14</v>
      </c>
      <c r="B164" s="14"/>
      <c r="C164" s="17" t="s">
        <v>335</v>
      </c>
      <c r="D164" s="18" t="s">
        <v>343</v>
      </c>
      <c r="E164" s="14" t="s">
        <v>722</v>
      </c>
      <c r="F164" s="17" t="s">
        <v>344</v>
      </c>
      <c r="G164" s="17" t="s">
        <v>338</v>
      </c>
      <c r="H164" s="17" t="s">
        <v>719</v>
      </c>
      <c r="I164" s="19">
        <v>2</v>
      </c>
      <c r="J164" s="19">
        <v>0.8</v>
      </c>
      <c r="K164" s="19"/>
      <c r="L164" s="20"/>
      <c r="M164" s="66" t="s">
        <v>339</v>
      </c>
    </row>
    <row r="165" spans="1:13" s="21" customFormat="1" ht="44.25" customHeight="1">
      <c r="A165" s="14">
        <v>15</v>
      </c>
      <c r="B165" s="14"/>
      <c r="C165" s="17" t="s">
        <v>489</v>
      </c>
      <c r="D165" s="23" t="s">
        <v>490</v>
      </c>
      <c r="E165" s="14" t="s">
        <v>491</v>
      </c>
      <c r="F165" s="23" t="s">
        <v>492</v>
      </c>
      <c r="G165" s="23" t="s">
        <v>493</v>
      </c>
      <c r="H165" s="23" t="s">
        <v>472</v>
      </c>
      <c r="I165" s="22">
        <v>0.3</v>
      </c>
      <c r="J165" s="14">
        <v>0.3</v>
      </c>
      <c r="K165" s="14"/>
      <c r="L165" s="23"/>
      <c r="M165" s="67" t="s">
        <v>494</v>
      </c>
    </row>
    <row r="166" spans="1:13" s="29" customFormat="1" ht="63" customHeight="1">
      <c r="A166" s="14">
        <v>16</v>
      </c>
      <c r="B166" s="25" t="s">
        <v>495</v>
      </c>
      <c r="C166" s="26" t="s">
        <v>496</v>
      </c>
      <c r="D166" s="27" t="s">
        <v>497</v>
      </c>
      <c r="E166" s="25" t="s">
        <v>498</v>
      </c>
      <c r="F166" s="27" t="s">
        <v>499</v>
      </c>
      <c r="G166" s="27" t="s">
        <v>500</v>
      </c>
      <c r="H166" s="27" t="s">
        <v>472</v>
      </c>
      <c r="I166" s="25">
        <v>0.5</v>
      </c>
      <c r="J166" s="25">
        <v>0.2</v>
      </c>
      <c r="K166" s="25"/>
      <c r="L166" s="27"/>
      <c r="M166" s="65" t="s">
        <v>501</v>
      </c>
    </row>
    <row r="167" spans="1:13" s="39" customFormat="1" ht="13.5">
      <c r="A167" s="33"/>
      <c r="B167" s="33"/>
      <c r="C167" s="34"/>
      <c r="D167" s="35"/>
      <c r="E167" s="36"/>
      <c r="F167" s="34"/>
      <c r="G167" s="34"/>
      <c r="H167" s="34"/>
      <c r="I167" s="37"/>
      <c r="J167" s="44">
        <f>SUM(J151:J166)</f>
        <v>13.750000000000004</v>
      </c>
      <c r="K167" s="38"/>
      <c r="L167" s="45"/>
      <c r="M167" s="68"/>
    </row>
    <row r="168" spans="1:13" s="39" customFormat="1" ht="13.5">
      <c r="A168" s="33"/>
      <c r="B168" s="33"/>
      <c r="C168" s="34"/>
      <c r="D168" s="35"/>
      <c r="E168" s="33"/>
      <c r="F168" s="34"/>
      <c r="G168" s="34"/>
      <c r="H168" s="34"/>
      <c r="I168" s="37"/>
      <c r="J168" s="37">
        <f>J150+J167</f>
        <v>340.02500000000003</v>
      </c>
      <c r="K168" s="38"/>
      <c r="L168" s="45"/>
      <c r="M168" s="68"/>
    </row>
    <row r="169" spans="1:13" s="39" customFormat="1" ht="13.5">
      <c r="A169" s="33"/>
      <c r="B169" s="33"/>
      <c r="C169" s="34"/>
      <c r="D169" s="35"/>
      <c r="E169" s="36"/>
      <c r="F169" s="34"/>
      <c r="G169" s="34"/>
      <c r="H169" s="34"/>
      <c r="I169" s="37"/>
      <c r="J169" s="37"/>
      <c r="K169" s="38"/>
      <c r="L169" s="45"/>
      <c r="M169" s="68"/>
    </row>
    <row r="170" spans="1:12" ht="14.25">
      <c r="A170" s="7"/>
      <c r="B170" s="2"/>
      <c r="C170" s="3"/>
      <c r="D170" s="4"/>
      <c r="E170" s="2"/>
      <c r="F170" s="3"/>
      <c r="G170" s="3"/>
      <c r="H170" s="3"/>
      <c r="I170" s="10"/>
      <c r="J170" s="10"/>
      <c r="K170" s="13"/>
      <c r="L170" s="5"/>
    </row>
    <row r="171" spans="1:12" ht="14.25">
      <c r="A171" s="7"/>
      <c r="B171" s="2"/>
      <c r="C171" s="3"/>
      <c r="D171" s="4"/>
      <c r="E171" s="2"/>
      <c r="F171" s="3"/>
      <c r="G171" s="3"/>
      <c r="H171" s="3"/>
      <c r="I171" s="10"/>
      <c r="J171" s="10"/>
      <c r="K171" s="13"/>
      <c r="L171" s="5"/>
    </row>
    <row r="172" spans="1:12" ht="14.25">
      <c r="A172" s="7"/>
      <c r="B172" s="2"/>
      <c r="C172" s="3"/>
      <c r="D172" s="4"/>
      <c r="E172" s="2"/>
      <c r="F172" s="3"/>
      <c r="G172" s="3"/>
      <c r="H172" s="3"/>
      <c r="I172" s="10"/>
      <c r="J172" s="10"/>
      <c r="K172" s="13"/>
      <c r="L172" s="5"/>
    </row>
    <row r="173" spans="1:5" ht="14.25">
      <c r="A173" s="2"/>
      <c r="B173" s="2"/>
      <c r="C173" s="3"/>
      <c r="D173" s="4"/>
      <c r="E173" s="2"/>
    </row>
    <row r="174" spans="1:5" ht="14.25">
      <c r="A174" s="2"/>
      <c r="B174" s="2"/>
      <c r="C174" s="3"/>
      <c r="D174" s="4"/>
      <c r="E174" s="2"/>
    </row>
    <row r="175" spans="1:5" ht="14.25">
      <c r="A175" s="2"/>
      <c r="B175" s="2"/>
      <c r="C175" s="3"/>
      <c r="D175" s="4"/>
      <c r="E175" s="2"/>
    </row>
    <row r="176" spans="1:5" ht="14.25">
      <c r="A176" s="2"/>
      <c r="B176" s="2"/>
      <c r="C176" s="3"/>
      <c r="D176" s="4"/>
      <c r="E176" s="2"/>
    </row>
    <row r="177" spans="1:5" ht="14.25">
      <c r="A177" s="2"/>
      <c r="B177" s="2"/>
      <c r="C177" s="3"/>
      <c r="D177" s="4"/>
      <c r="E177" s="2"/>
    </row>
    <row r="178" spans="1:5" ht="14.25">
      <c r="A178" s="2"/>
      <c r="B178" s="2"/>
      <c r="C178" s="3"/>
      <c r="D178" s="4"/>
      <c r="E178" s="2"/>
    </row>
    <row r="179" spans="1:5" ht="14.25">
      <c r="A179" s="2"/>
      <c r="B179" s="2"/>
      <c r="C179" s="3"/>
      <c r="D179" s="4"/>
      <c r="E179" s="2"/>
    </row>
    <row r="180" spans="1:5" ht="14.25">
      <c r="A180" s="2"/>
      <c r="B180" s="2"/>
      <c r="C180" s="3"/>
      <c r="D180" s="4"/>
      <c r="E180" s="2"/>
    </row>
    <row r="181" spans="1:5" ht="14.25">
      <c r="A181" s="2"/>
      <c r="B181" s="2"/>
      <c r="C181" s="3"/>
      <c r="D181" s="4"/>
      <c r="E181" s="2"/>
    </row>
    <row r="182" spans="1:5" ht="14.25">
      <c r="A182" s="2"/>
      <c r="B182" s="2"/>
      <c r="C182" s="3"/>
      <c r="D182" s="4"/>
      <c r="E182" s="2"/>
    </row>
    <row r="183" spans="1:5" ht="14.25">
      <c r="A183" s="2"/>
      <c r="B183" s="2"/>
      <c r="C183" s="3"/>
      <c r="D183" s="4"/>
      <c r="E183" s="2"/>
    </row>
    <row r="184" spans="1:5" ht="14.25">
      <c r="A184" s="2"/>
      <c r="B184" s="2"/>
      <c r="C184" s="3"/>
      <c r="D184" s="4"/>
      <c r="E184" s="2"/>
    </row>
    <row r="185" spans="1:5" ht="14.25">
      <c r="A185" s="2"/>
      <c r="B185" s="2"/>
      <c r="C185" s="3"/>
      <c r="D185" s="4"/>
      <c r="E185" s="2"/>
    </row>
    <row r="186" spans="1:4" ht="14.25">
      <c r="A186" s="2"/>
      <c r="B186" s="2"/>
      <c r="C186" s="3"/>
      <c r="D186" s="4"/>
    </row>
    <row r="187" spans="1:4" ht="14.25">
      <c r="A187" s="2"/>
      <c r="B187" s="2"/>
      <c r="C187" s="3"/>
      <c r="D187" s="4"/>
    </row>
    <row r="188" ht="14.25">
      <c r="D188" s="4"/>
    </row>
  </sheetData>
  <printOptions horizontalCentered="1"/>
  <pageMargins left="0.15748031496062992" right="0.15748031496062992" top="0.984251968503937" bottom="0.5905511811023623" header="0.5905511811023623" footer="0.31496062992125984"/>
  <pageSetup horizontalDpi="600" verticalDpi="600" orientation="landscape" paperSize="9" scale="85" r:id="rId1"/>
  <headerFooter alignWithMargins="0">
    <oddHeader>&amp;C&amp;"黑体,常规"&amp;16西安财经学院2011年度各类纵向立项项目及配套（资助）经费计划表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6"/>
  <sheetViews>
    <sheetView tabSelected="1" view="pageBreakPreview" zoomScaleSheetLayoutView="100" workbookViewId="0" topLeftCell="A37">
      <selection activeCell="E44" sqref="E44"/>
    </sheetView>
  </sheetViews>
  <sheetFormatPr defaultColWidth="9.00390625" defaultRowHeight="14.25"/>
  <cols>
    <col min="1" max="1" width="5.00390625" style="1" customWidth="1"/>
    <col min="2" max="2" width="27.25390625" style="0" customWidth="1"/>
    <col min="3" max="3" width="29.375" style="0" customWidth="1"/>
    <col min="4" max="4" width="12.75390625" style="1" customWidth="1"/>
    <col min="5" max="5" width="30.75390625" style="6" customWidth="1"/>
    <col min="6" max="6" width="9.375" style="8" customWidth="1"/>
    <col min="7" max="7" width="9.75390625" style="1" bestFit="1" customWidth="1"/>
    <col min="8" max="8" width="9.25390625" style="1" customWidth="1"/>
    <col min="9" max="9" width="7.00390625" style="0" customWidth="1"/>
    <col min="10" max="10" width="10.625" style="0" customWidth="1"/>
    <col min="11" max="11" width="16.625" style="0" customWidth="1"/>
  </cols>
  <sheetData>
    <row r="1" spans="1:11" s="60" customFormat="1" ht="42.75" customHeight="1">
      <c r="A1" s="57" t="s">
        <v>548</v>
      </c>
      <c r="B1" s="57" t="s">
        <v>549</v>
      </c>
      <c r="C1" s="57" t="s">
        <v>550</v>
      </c>
      <c r="D1" s="57" t="s">
        <v>1076</v>
      </c>
      <c r="E1" s="57" t="s">
        <v>551</v>
      </c>
      <c r="F1" s="57" t="s">
        <v>552</v>
      </c>
      <c r="G1" s="57" t="s">
        <v>553</v>
      </c>
      <c r="H1" s="58" t="s">
        <v>562</v>
      </c>
      <c r="I1" s="58" t="s">
        <v>554</v>
      </c>
      <c r="J1" s="59" t="s">
        <v>555</v>
      </c>
      <c r="K1" s="59" t="s">
        <v>556</v>
      </c>
    </row>
    <row r="2" spans="1:11" s="32" customFormat="1" ht="41.25" customHeight="1">
      <c r="A2" s="24">
        <v>1</v>
      </c>
      <c r="B2" s="23" t="s">
        <v>399</v>
      </c>
      <c r="C2" s="23" t="s">
        <v>400</v>
      </c>
      <c r="D2" s="24" t="s">
        <v>401</v>
      </c>
      <c r="E2" s="17" t="s">
        <v>919</v>
      </c>
      <c r="F2" s="23" t="s">
        <v>402</v>
      </c>
      <c r="G2" s="46">
        <v>19.8</v>
      </c>
      <c r="H2" s="46">
        <v>19.8</v>
      </c>
      <c r="I2" s="47"/>
      <c r="J2" s="52"/>
      <c r="K2" s="23" t="s">
        <v>870</v>
      </c>
    </row>
    <row r="3" spans="1:11" s="32" customFormat="1" ht="33.75" customHeight="1">
      <c r="A3" s="24">
        <v>2</v>
      </c>
      <c r="B3" s="23" t="s">
        <v>647</v>
      </c>
      <c r="C3" s="23" t="s">
        <v>648</v>
      </c>
      <c r="D3" s="24" t="s">
        <v>649</v>
      </c>
      <c r="E3" s="17" t="s">
        <v>913</v>
      </c>
      <c r="F3" s="23" t="s">
        <v>650</v>
      </c>
      <c r="G3" s="46">
        <v>4</v>
      </c>
      <c r="H3" s="46">
        <v>4</v>
      </c>
      <c r="I3" s="47"/>
      <c r="J3" s="48" t="s">
        <v>628</v>
      </c>
      <c r="K3" s="48" t="s">
        <v>651</v>
      </c>
    </row>
    <row r="4" spans="1:11" s="32" customFormat="1" ht="33.75" customHeight="1">
      <c r="A4" s="24">
        <v>3</v>
      </c>
      <c r="B4" s="23" t="s">
        <v>523</v>
      </c>
      <c r="C4" s="23" t="s">
        <v>524</v>
      </c>
      <c r="D4" s="24" t="s">
        <v>597</v>
      </c>
      <c r="E4" s="17"/>
      <c r="F4" s="23" t="s">
        <v>645</v>
      </c>
      <c r="G4" s="46">
        <v>10</v>
      </c>
      <c r="H4" s="46">
        <v>10</v>
      </c>
      <c r="I4" s="47"/>
      <c r="J4" s="52" t="s">
        <v>525</v>
      </c>
      <c r="K4" s="48" t="s">
        <v>678</v>
      </c>
    </row>
    <row r="5" spans="1:11" s="32" customFormat="1" ht="33.75" customHeight="1">
      <c r="A5" s="24">
        <v>4</v>
      </c>
      <c r="B5" s="23" t="s">
        <v>657</v>
      </c>
      <c r="C5" s="23" t="s">
        <v>658</v>
      </c>
      <c r="D5" s="14" t="s">
        <v>597</v>
      </c>
      <c r="E5" s="17"/>
      <c r="F5" s="23" t="s">
        <v>914</v>
      </c>
      <c r="G5" s="46">
        <v>5</v>
      </c>
      <c r="H5" s="46">
        <v>5</v>
      </c>
      <c r="I5" s="47"/>
      <c r="J5" s="48" t="s">
        <v>659</v>
      </c>
      <c r="K5" s="48" t="s">
        <v>518</v>
      </c>
    </row>
    <row r="6" spans="1:11" s="32" customFormat="1" ht="33.75" customHeight="1">
      <c r="A6" s="24">
        <v>5</v>
      </c>
      <c r="B6" s="23" t="s">
        <v>624</v>
      </c>
      <c r="C6" s="23" t="s">
        <v>625</v>
      </c>
      <c r="D6" s="24" t="s">
        <v>626</v>
      </c>
      <c r="E6" s="17" t="s">
        <v>915</v>
      </c>
      <c r="F6" s="23" t="s">
        <v>627</v>
      </c>
      <c r="G6" s="46">
        <v>5</v>
      </c>
      <c r="H6" s="46">
        <v>5</v>
      </c>
      <c r="I6" s="47"/>
      <c r="J6" s="48" t="s">
        <v>628</v>
      </c>
      <c r="K6" s="23" t="s">
        <v>514</v>
      </c>
    </row>
    <row r="7" spans="1:11" s="32" customFormat="1" ht="33.75" customHeight="1">
      <c r="A7" s="24">
        <v>6</v>
      </c>
      <c r="B7" s="23" t="s">
        <v>679</v>
      </c>
      <c r="C7" s="23" t="s">
        <v>680</v>
      </c>
      <c r="D7" s="24" t="s">
        <v>594</v>
      </c>
      <c r="E7" s="17"/>
      <c r="F7" s="23" t="s">
        <v>599</v>
      </c>
      <c r="G7" s="46">
        <v>2</v>
      </c>
      <c r="H7" s="46">
        <v>2</v>
      </c>
      <c r="I7" s="47"/>
      <c r="J7" s="48" t="s">
        <v>515</v>
      </c>
      <c r="K7" s="23" t="s">
        <v>516</v>
      </c>
    </row>
    <row r="8" spans="1:11" s="32" customFormat="1" ht="33.75" customHeight="1">
      <c r="A8" s="24">
        <v>7</v>
      </c>
      <c r="B8" s="23" t="s">
        <v>642</v>
      </c>
      <c r="C8" s="23" t="s">
        <v>643</v>
      </c>
      <c r="D8" s="24" t="s">
        <v>600</v>
      </c>
      <c r="E8" s="17" t="s">
        <v>644</v>
      </c>
      <c r="F8" s="23" t="s">
        <v>639</v>
      </c>
      <c r="G8" s="46">
        <v>4</v>
      </c>
      <c r="H8" s="46">
        <v>4</v>
      </c>
      <c r="I8" s="47"/>
      <c r="J8" s="52" t="s">
        <v>640</v>
      </c>
      <c r="K8" s="48" t="s">
        <v>646</v>
      </c>
    </row>
    <row r="9" spans="1:11" s="32" customFormat="1" ht="33.75" customHeight="1">
      <c r="A9" s="24">
        <v>8</v>
      </c>
      <c r="B9" s="23" t="s">
        <v>636</v>
      </c>
      <c r="C9" s="23" t="s">
        <v>637</v>
      </c>
      <c r="D9" s="24" t="s">
        <v>600</v>
      </c>
      <c r="E9" s="17" t="s">
        <v>638</v>
      </c>
      <c r="F9" s="23" t="s">
        <v>639</v>
      </c>
      <c r="G9" s="46">
        <v>2</v>
      </c>
      <c r="H9" s="46">
        <v>2</v>
      </c>
      <c r="I9" s="47"/>
      <c r="J9" s="52" t="s">
        <v>640</v>
      </c>
      <c r="K9" s="23" t="s">
        <v>641</v>
      </c>
    </row>
    <row r="10" spans="1:11" s="32" customFormat="1" ht="33.75" customHeight="1">
      <c r="A10" s="24">
        <v>9</v>
      </c>
      <c r="B10" s="23" t="s">
        <v>660</v>
      </c>
      <c r="C10" s="23" t="s">
        <v>661</v>
      </c>
      <c r="D10" s="24" t="s">
        <v>662</v>
      </c>
      <c r="E10" s="17" t="s">
        <v>663</v>
      </c>
      <c r="F10" s="23" t="s">
        <v>664</v>
      </c>
      <c r="G10" s="46">
        <v>10</v>
      </c>
      <c r="H10" s="46">
        <v>10</v>
      </c>
      <c r="I10" s="47"/>
      <c r="J10" s="52" t="s">
        <v>521</v>
      </c>
      <c r="K10" s="48" t="s">
        <v>622</v>
      </c>
    </row>
    <row r="11" spans="1:11" s="32" customFormat="1" ht="33.75" customHeight="1">
      <c r="A11" s="24">
        <v>10</v>
      </c>
      <c r="B11" s="23" t="s">
        <v>858</v>
      </c>
      <c r="C11" s="23" t="s">
        <v>859</v>
      </c>
      <c r="D11" s="24" t="s">
        <v>860</v>
      </c>
      <c r="E11" s="17"/>
      <c r="F11" s="23" t="s">
        <v>861</v>
      </c>
      <c r="G11" s="46">
        <v>5</v>
      </c>
      <c r="H11" s="46">
        <v>5</v>
      </c>
      <c r="I11" s="47"/>
      <c r="J11" s="52"/>
      <c r="K11" s="48" t="s">
        <v>862</v>
      </c>
    </row>
    <row r="12" spans="1:11" s="32" customFormat="1" ht="33.75" customHeight="1">
      <c r="A12" s="24">
        <v>11</v>
      </c>
      <c r="B12" s="23" t="s">
        <v>681</v>
      </c>
      <c r="C12" s="23" t="s">
        <v>682</v>
      </c>
      <c r="D12" s="14" t="s">
        <v>595</v>
      </c>
      <c r="E12" s="17"/>
      <c r="F12" s="23" t="s">
        <v>683</v>
      </c>
      <c r="G12" s="46">
        <v>5</v>
      </c>
      <c r="H12" s="46">
        <v>5</v>
      </c>
      <c r="I12" s="47"/>
      <c r="J12" s="48" t="s">
        <v>692</v>
      </c>
      <c r="K12" s="48" t="s">
        <v>517</v>
      </c>
    </row>
    <row r="13" spans="1:11" s="32" customFormat="1" ht="33.75" customHeight="1">
      <c r="A13" s="24">
        <v>12</v>
      </c>
      <c r="B13" s="23" t="s">
        <v>656</v>
      </c>
      <c r="C13" s="23" t="s">
        <v>652</v>
      </c>
      <c r="D13" s="14" t="s">
        <v>653</v>
      </c>
      <c r="E13" s="17" t="s">
        <v>654</v>
      </c>
      <c r="F13" s="23" t="s">
        <v>655</v>
      </c>
      <c r="G13" s="46">
        <v>5</v>
      </c>
      <c r="H13" s="46">
        <v>5</v>
      </c>
      <c r="I13" s="47"/>
      <c r="J13" s="52" t="s">
        <v>628</v>
      </c>
      <c r="K13" s="48" t="s">
        <v>519</v>
      </c>
    </row>
    <row r="14" spans="1:11" s="32" customFormat="1" ht="33.75" customHeight="1">
      <c r="A14" s="24">
        <v>13</v>
      </c>
      <c r="B14" s="23" t="s">
        <v>526</v>
      </c>
      <c r="C14" s="23" t="s">
        <v>527</v>
      </c>
      <c r="D14" s="24" t="s">
        <v>575</v>
      </c>
      <c r="E14" s="17"/>
      <c r="F14" s="23" t="s">
        <v>528</v>
      </c>
      <c r="G14" s="46">
        <v>5</v>
      </c>
      <c r="H14" s="46">
        <v>5</v>
      </c>
      <c r="I14" s="47"/>
      <c r="J14" s="52" t="s">
        <v>529</v>
      </c>
      <c r="K14" s="48" t="s">
        <v>530</v>
      </c>
    </row>
    <row r="15" spans="1:11" s="32" customFormat="1" ht="33.75" customHeight="1">
      <c r="A15" s="24">
        <v>14</v>
      </c>
      <c r="B15" s="23" t="s">
        <v>674</v>
      </c>
      <c r="C15" s="23" t="s">
        <v>675</v>
      </c>
      <c r="D15" s="14" t="s">
        <v>676</v>
      </c>
      <c r="E15" s="17" t="s">
        <v>677</v>
      </c>
      <c r="F15" s="23" t="s">
        <v>528</v>
      </c>
      <c r="G15" s="46">
        <v>10</v>
      </c>
      <c r="H15" s="46">
        <v>10</v>
      </c>
      <c r="I15" s="47"/>
      <c r="J15" s="52" t="s">
        <v>694</v>
      </c>
      <c r="K15" s="23" t="s">
        <v>678</v>
      </c>
    </row>
    <row r="16" spans="1:11" s="32" customFormat="1" ht="33.75" customHeight="1">
      <c r="A16" s="24">
        <v>15</v>
      </c>
      <c r="B16" s="23" t="s">
        <v>405</v>
      </c>
      <c r="C16" s="23" t="s">
        <v>406</v>
      </c>
      <c r="D16" s="24" t="s">
        <v>407</v>
      </c>
      <c r="E16" s="17"/>
      <c r="F16" s="23" t="s">
        <v>576</v>
      </c>
      <c r="G16" s="46">
        <v>3</v>
      </c>
      <c r="H16" s="46">
        <v>3</v>
      </c>
      <c r="I16" s="47"/>
      <c r="J16" s="52"/>
      <c r="K16" s="48" t="s">
        <v>408</v>
      </c>
    </row>
    <row r="17" spans="1:11" s="32" customFormat="1" ht="33.75" customHeight="1">
      <c r="A17" s="24">
        <v>16</v>
      </c>
      <c r="B17" s="23" t="s">
        <v>409</v>
      </c>
      <c r="C17" s="23" t="s">
        <v>920</v>
      </c>
      <c r="D17" s="24" t="s">
        <v>596</v>
      </c>
      <c r="E17" s="17"/>
      <c r="F17" s="23" t="s">
        <v>410</v>
      </c>
      <c r="G17" s="46">
        <v>20</v>
      </c>
      <c r="H17" s="46">
        <v>20</v>
      </c>
      <c r="I17" s="47"/>
      <c r="J17" s="52"/>
      <c r="K17" s="48" t="s">
        <v>411</v>
      </c>
    </row>
    <row r="18" spans="1:11" s="32" customFormat="1" ht="33.75" customHeight="1">
      <c r="A18" s="24">
        <v>17</v>
      </c>
      <c r="B18" s="23" t="s">
        <v>510</v>
      </c>
      <c r="C18" s="23" t="s">
        <v>511</v>
      </c>
      <c r="D18" s="14" t="s">
        <v>916</v>
      </c>
      <c r="E18" s="17"/>
      <c r="F18" s="23" t="s">
        <v>512</v>
      </c>
      <c r="G18" s="46">
        <v>3</v>
      </c>
      <c r="H18" s="46">
        <v>3</v>
      </c>
      <c r="I18" s="47"/>
      <c r="J18" s="48" t="s">
        <v>513</v>
      </c>
      <c r="K18" s="48" t="s">
        <v>693</v>
      </c>
    </row>
    <row r="19" spans="1:11" s="32" customFormat="1" ht="33.75" customHeight="1">
      <c r="A19" s="24">
        <v>18</v>
      </c>
      <c r="B19" s="23" t="s">
        <v>672</v>
      </c>
      <c r="C19" s="23" t="s">
        <v>673</v>
      </c>
      <c r="D19" s="24" t="s">
        <v>574</v>
      </c>
      <c r="E19" s="17" t="s">
        <v>442</v>
      </c>
      <c r="F19" s="23" t="s">
        <v>671</v>
      </c>
      <c r="G19" s="46">
        <v>5</v>
      </c>
      <c r="H19" s="46">
        <v>5</v>
      </c>
      <c r="I19" s="47"/>
      <c r="J19" s="52" t="s">
        <v>520</v>
      </c>
      <c r="K19" s="48" t="s">
        <v>618</v>
      </c>
    </row>
    <row r="20" spans="1:11" s="32" customFormat="1" ht="42" customHeight="1">
      <c r="A20" s="24">
        <v>19</v>
      </c>
      <c r="B20" s="23" t="s">
        <v>669</v>
      </c>
      <c r="C20" s="23" t="s">
        <v>670</v>
      </c>
      <c r="D20" s="24" t="s">
        <v>619</v>
      </c>
      <c r="E20" s="17" t="s">
        <v>921</v>
      </c>
      <c r="F20" s="23" t="s">
        <v>671</v>
      </c>
      <c r="G20" s="46">
        <v>6.5</v>
      </c>
      <c r="H20" s="46">
        <v>6.5</v>
      </c>
      <c r="I20" s="47"/>
      <c r="J20" s="52" t="s">
        <v>522</v>
      </c>
      <c r="K20" s="23" t="s">
        <v>449</v>
      </c>
    </row>
    <row r="21" spans="1:11" s="32" customFormat="1" ht="33.75" customHeight="1">
      <c r="A21" s="24">
        <v>20</v>
      </c>
      <c r="B21" s="23" t="s">
        <v>412</v>
      </c>
      <c r="C21" s="23" t="s">
        <v>413</v>
      </c>
      <c r="D21" s="24" t="s">
        <v>414</v>
      </c>
      <c r="E21" s="17" t="s">
        <v>415</v>
      </c>
      <c r="F21" s="23" t="s">
        <v>633</v>
      </c>
      <c r="G21" s="46">
        <v>1</v>
      </c>
      <c r="H21" s="46"/>
      <c r="I21" s="47"/>
      <c r="J21" s="48"/>
      <c r="K21" s="48"/>
    </row>
    <row r="22" spans="1:11" s="32" customFormat="1" ht="46.5" customHeight="1">
      <c r="A22" s="24">
        <v>21</v>
      </c>
      <c r="B22" s="23" t="s">
        <v>416</v>
      </c>
      <c r="C22" s="23" t="s">
        <v>417</v>
      </c>
      <c r="D22" s="24" t="s">
        <v>414</v>
      </c>
      <c r="E22" s="17" t="s">
        <v>415</v>
      </c>
      <c r="F22" s="23" t="s">
        <v>633</v>
      </c>
      <c r="G22" s="46">
        <v>1</v>
      </c>
      <c r="H22" s="46"/>
      <c r="I22" s="47"/>
      <c r="J22" s="48"/>
      <c r="K22" s="23"/>
    </row>
    <row r="23" spans="1:11" s="32" customFormat="1" ht="33.75" customHeight="1">
      <c r="A23" s="24">
        <v>22</v>
      </c>
      <c r="B23" s="23" t="s">
        <v>629</v>
      </c>
      <c r="C23" s="23" t="s">
        <v>630</v>
      </c>
      <c r="D23" s="14" t="s">
        <v>631</v>
      </c>
      <c r="E23" s="17" t="s">
        <v>632</v>
      </c>
      <c r="F23" s="23" t="s">
        <v>633</v>
      </c>
      <c r="G23" s="46">
        <v>3</v>
      </c>
      <c r="H23" s="46">
        <v>3</v>
      </c>
      <c r="I23" s="47"/>
      <c r="J23" s="52" t="s">
        <v>634</v>
      </c>
      <c r="K23" s="23" t="s">
        <v>635</v>
      </c>
    </row>
    <row r="24" spans="1:11" s="32" customFormat="1" ht="33.75" customHeight="1">
      <c r="A24" s="24">
        <v>23</v>
      </c>
      <c r="B24" s="23" t="s">
        <v>647</v>
      </c>
      <c r="C24" s="23" t="s">
        <v>688</v>
      </c>
      <c r="D24" s="14" t="s">
        <v>689</v>
      </c>
      <c r="E24" s="17" t="s">
        <v>620</v>
      </c>
      <c r="F24" s="23" t="s">
        <v>686</v>
      </c>
      <c r="G24" s="46">
        <v>3</v>
      </c>
      <c r="H24" s="46">
        <v>3</v>
      </c>
      <c r="I24" s="47"/>
      <c r="J24" s="52" t="s">
        <v>520</v>
      </c>
      <c r="K24" s="23" t="s">
        <v>690</v>
      </c>
    </row>
    <row r="25" spans="1:11" s="32" customFormat="1" ht="33.75" customHeight="1">
      <c r="A25" s="24">
        <v>24</v>
      </c>
      <c r="B25" s="23" t="s">
        <v>647</v>
      </c>
      <c r="C25" s="23" t="s">
        <v>684</v>
      </c>
      <c r="D25" s="14" t="s">
        <v>621</v>
      </c>
      <c r="E25" s="17" t="s">
        <v>685</v>
      </c>
      <c r="F25" s="23" t="s">
        <v>686</v>
      </c>
      <c r="G25" s="46">
        <v>2</v>
      </c>
      <c r="H25" s="46">
        <v>2</v>
      </c>
      <c r="I25" s="47"/>
      <c r="J25" s="52" t="s">
        <v>520</v>
      </c>
      <c r="K25" s="23" t="s">
        <v>687</v>
      </c>
    </row>
    <row r="26" spans="1:11" s="55" customFormat="1" ht="38.25" customHeight="1">
      <c r="A26" s="24">
        <v>25</v>
      </c>
      <c r="B26" s="17" t="s">
        <v>598</v>
      </c>
      <c r="C26" s="17" t="s">
        <v>838</v>
      </c>
      <c r="D26" s="24" t="s">
        <v>585</v>
      </c>
      <c r="E26" s="17"/>
      <c r="F26" s="17" t="s">
        <v>923</v>
      </c>
      <c r="G26" s="19">
        <v>0.5</v>
      </c>
      <c r="H26" s="19">
        <v>0.5</v>
      </c>
      <c r="I26" s="14"/>
      <c r="J26" s="14" t="s">
        <v>857</v>
      </c>
      <c r="K26" s="14" t="s">
        <v>448</v>
      </c>
    </row>
    <row r="27" spans="1:11" s="32" customFormat="1" ht="33.75" customHeight="1">
      <c r="A27" s="24">
        <v>26</v>
      </c>
      <c r="B27" s="23" t="s">
        <v>665</v>
      </c>
      <c r="C27" s="23" t="s">
        <v>666</v>
      </c>
      <c r="D27" s="24" t="s">
        <v>667</v>
      </c>
      <c r="E27" s="17"/>
      <c r="F27" s="23" t="s">
        <v>668</v>
      </c>
      <c r="G27" s="46">
        <v>2</v>
      </c>
      <c r="H27" s="46">
        <v>2</v>
      </c>
      <c r="I27" s="47"/>
      <c r="J27" s="52" t="s">
        <v>854</v>
      </c>
      <c r="K27" s="48" t="s">
        <v>617</v>
      </c>
    </row>
    <row r="28" spans="1:11" s="32" customFormat="1" ht="33.75" customHeight="1">
      <c r="A28" s="24">
        <v>27</v>
      </c>
      <c r="B28" s="23" t="s">
        <v>531</v>
      </c>
      <c r="C28" s="23" t="s">
        <v>450</v>
      </c>
      <c r="D28" s="24" t="s">
        <v>532</v>
      </c>
      <c r="E28" s="17"/>
      <c r="F28" s="23" t="s">
        <v>533</v>
      </c>
      <c r="G28" s="46">
        <v>1</v>
      </c>
      <c r="H28" s="46">
        <v>1</v>
      </c>
      <c r="I28" s="47"/>
      <c r="J28" s="52" t="s">
        <v>534</v>
      </c>
      <c r="K28" s="23" t="s">
        <v>535</v>
      </c>
    </row>
    <row r="29" spans="1:11" s="32" customFormat="1" ht="33.75" customHeight="1">
      <c r="A29" s="24">
        <v>28</v>
      </c>
      <c r="B29" s="23" t="s">
        <v>691</v>
      </c>
      <c r="C29" s="23" t="s">
        <v>536</v>
      </c>
      <c r="D29" s="24" t="s">
        <v>532</v>
      </c>
      <c r="E29" s="17" t="s">
        <v>922</v>
      </c>
      <c r="F29" s="23" t="s">
        <v>533</v>
      </c>
      <c r="G29" s="46">
        <v>1</v>
      </c>
      <c r="H29" s="46">
        <v>1</v>
      </c>
      <c r="I29" s="47"/>
      <c r="J29" s="52" t="s">
        <v>534</v>
      </c>
      <c r="K29" s="23" t="s">
        <v>535</v>
      </c>
    </row>
    <row r="30" spans="1:11" s="32" customFormat="1" ht="33.75" customHeight="1">
      <c r="A30" s="24">
        <v>29</v>
      </c>
      <c r="B30" s="23" t="s">
        <v>421</v>
      </c>
      <c r="C30" s="23" t="s">
        <v>422</v>
      </c>
      <c r="D30" s="24" t="s">
        <v>407</v>
      </c>
      <c r="E30" s="17"/>
      <c r="F30" s="23" t="s">
        <v>423</v>
      </c>
      <c r="G30" s="46">
        <v>1.2</v>
      </c>
      <c r="H30" s="46">
        <v>1</v>
      </c>
      <c r="I30" s="47"/>
      <c r="J30" s="52"/>
      <c r="K30" s="48" t="s">
        <v>424</v>
      </c>
    </row>
    <row r="31" spans="1:11" s="32" customFormat="1" ht="33.75" customHeight="1">
      <c r="A31" s="24">
        <v>30</v>
      </c>
      <c r="B31" s="23" t="s">
        <v>418</v>
      </c>
      <c r="C31" s="23" t="s">
        <v>419</v>
      </c>
      <c r="D31" s="24" t="s">
        <v>871</v>
      </c>
      <c r="E31" s="17"/>
      <c r="F31" s="23" t="s">
        <v>924</v>
      </c>
      <c r="G31" s="46">
        <v>6.6</v>
      </c>
      <c r="H31" s="46">
        <v>6.6</v>
      </c>
      <c r="I31" s="47"/>
      <c r="J31" s="52"/>
      <c r="K31" s="48" t="s">
        <v>420</v>
      </c>
    </row>
    <row r="32" spans="1:11" s="32" customFormat="1" ht="33.75" customHeight="1">
      <c r="A32" s="24">
        <v>31</v>
      </c>
      <c r="B32" s="23" t="s">
        <v>425</v>
      </c>
      <c r="C32" s="23" t="s">
        <v>426</v>
      </c>
      <c r="D32" s="24" t="s">
        <v>427</v>
      </c>
      <c r="E32" s="17" t="s">
        <v>443</v>
      </c>
      <c r="F32" s="23" t="s">
        <v>428</v>
      </c>
      <c r="G32" s="46">
        <v>2</v>
      </c>
      <c r="H32" s="72">
        <v>2</v>
      </c>
      <c r="I32" s="47"/>
      <c r="J32" s="52"/>
      <c r="K32" s="48" t="s">
        <v>429</v>
      </c>
    </row>
    <row r="33" spans="1:34" s="14" customFormat="1" ht="33.75" customHeight="1">
      <c r="A33" s="24">
        <v>32</v>
      </c>
      <c r="B33" s="17" t="s">
        <v>925</v>
      </c>
      <c r="C33" s="17" t="s">
        <v>430</v>
      </c>
      <c r="D33" s="14" t="s">
        <v>431</v>
      </c>
      <c r="E33" s="17" t="s">
        <v>444</v>
      </c>
      <c r="F33" s="54" t="s">
        <v>695</v>
      </c>
      <c r="G33" s="19">
        <v>15</v>
      </c>
      <c r="H33" s="71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73"/>
    </row>
    <row r="34" spans="1:11" s="55" customFormat="1" ht="33.75" customHeight="1">
      <c r="A34" s="24">
        <v>33</v>
      </c>
      <c r="B34" s="17" t="s">
        <v>696</v>
      </c>
      <c r="C34" s="17" t="s">
        <v>697</v>
      </c>
      <c r="D34" s="14" t="s">
        <v>537</v>
      </c>
      <c r="E34" s="17"/>
      <c r="F34" s="54" t="s">
        <v>695</v>
      </c>
      <c r="G34" s="19">
        <v>5</v>
      </c>
      <c r="H34" s="19">
        <v>5</v>
      </c>
      <c r="I34" s="14"/>
      <c r="J34" s="14"/>
      <c r="K34" s="14" t="s">
        <v>538</v>
      </c>
    </row>
    <row r="35" spans="1:11" s="32" customFormat="1" ht="33.75" customHeight="1">
      <c r="A35" s="24">
        <v>34</v>
      </c>
      <c r="B35" s="23" t="s">
        <v>866</v>
      </c>
      <c r="C35" s="23" t="s">
        <v>867</v>
      </c>
      <c r="D35" s="24" t="s">
        <v>868</v>
      </c>
      <c r="E35" s="17" t="s">
        <v>445</v>
      </c>
      <c r="F35" s="70" t="s">
        <v>869</v>
      </c>
      <c r="G35" s="46">
        <v>5</v>
      </c>
      <c r="H35" s="46">
        <v>5</v>
      </c>
      <c r="I35" s="47"/>
      <c r="J35" s="52" t="s">
        <v>432</v>
      </c>
      <c r="K35" s="23" t="s">
        <v>433</v>
      </c>
    </row>
    <row r="36" spans="1:11" s="55" customFormat="1" ht="64.5" customHeight="1">
      <c r="A36" s="24">
        <v>35</v>
      </c>
      <c r="B36" s="17" t="s">
        <v>698</v>
      </c>
      <c r="C36" s="17" t="s">
        <v>699</v>
      </c>
      <c r="D36" s="14" t="s">
        <v>700</v>
      </c>
      <c r="E36" s="17" t="s">
        <v>447</v>
      </c>
      <c r="F36" s="54" t="s">
        <v>539</v>
      </c>
      <c r="G36" s="19">
        <v>10</v>
      </c>
      <c r="H36" s="19">
        <v>10</v>
      </c>
      <c r="I36" s="14"/>
      <c r="J36" s="14" t="s">
        <v>840</v>
      </c>
      <c r="K36" s="14" t="s">
        <v>540</v>
      </c>
    </row>
    <row r="37" spans="1:11" s="32" customFormat="1" ht="47.25" customHeight="1">
      <c r="A37" s="24">
        <v>36</v>
      </c>
      <c r="B37" s="23" t="s">
        <v>434</v>
      </c>
      <c r="C37" s="23" t="s">
        <v>435</v>
      </c>
      <c r="D37" s="24" t="s">
        <v>587</v>
      </c>
      <c r="E37" s="17" t="s">
        <v>446</v>
      </c>
      <c r="F37" s="70" t="s">
        <v>438</v>
      </c>
      <c r="G37" s="74">
        <v>30</v>
      </c>
      <c r="H37" s="24"/>
      <c r="I37" s="47"/>
      <c r="J37" s="52"/>
      <c r="K37" s="23"/>
    </row>
    <row r="38" spans="1:11" s="55" customFormat="1" ht="38.25" customHeight="1">
      <c r="A38" s="24">
        <v>37</v>
      </c>
      <c r="B38" s="17" t="s">
        <v>436</v>
      </c>
      <c r="C38" s="17" t="s">
        <v>918</v>
      </c>
      <c r="D38" s="14" t="s">
        <v>621</v>
      </c>
      <c r="E38" s="17" t="s">
        <v>437</v>
      </c>
      <c r="F38" s="54" t="s">
        <v>438</v>
      </c>
      <c r="G38" s="19">
        <v>1</v>
      </c>
      <c r="H38" s="19">
        <v>1</v>
      </c>
      <c r="I38" s="14"/>
      <c r="J38" s="14"/>
      <c r="K38" s="14" t="s">
        <v>890</v>
      </c>
    </row>
    <row r="39" spans="1:11" s="55" customFormat="1" ht="38.25" customHeight="1">
      <c r="A39" s="24">
        <v>38</v>
      </c>
      <c r="B39" s="17" t="s">
        <v>439</v>
      </c>
      <c r="C39" s="17" t="s">
        <v>440</v>
      </c>
      <c r="D39" s="14" t="s">
        <v>649</v>
      </c>
      <c r="E39" s="17" t="s">
        <v>441</v>
      </c>
      <c r="F39" s="17" t="s">
        <v>541</v>
      </c>
      <c r="G39" s="19">
        <v>5</v>
      </c>
      <c r="H39" s="19"/>
      <c r="I39" s="14"/>
      <c r="J39" s="14"/>
      <c r="K39" s="14"/>
    </row>
    <row r="40" spans="1:11" s="32" customFormat="1" ht="21" customHeight="1">
      <c r="A40" s="24" t="s">
        <v>1059</v>
      </c>
      <c r="B40" s="23"/>
      <c r="C40" s="23"/>
      <c r="D40" s="24"/>
      <c r="E40" s="17"/>
      <c r="F40" s="23"/>
      <c r="G40" s="46">
        <f>SUM(G2:G39)</f>
        <v>224.6</v>
      </c>
      <c r="H40" s="46">
        <f>SUM(H2:H39)</f>
        <v>172.4</v>
      </c>
      <c r="I40" s="47"/>
      <c r="J40" s="52"/>
      <c r="K40" s="23"/>
    </row>
    <row r="41" spans="1:11" s="32" customFormat="1" ht="79.5" customHeight="1">
      <c r="A41" s="24">
        <v>1</v>
      </c>
      <c r="B41" s="23" t="s">
        <v>841</v>
      </c>
      <c r="C41" s="23" t="s">
        <v>842</v>
      </c>
      <c r="D41" s="14" t="s">
        <v>989</v>
      </c>
      <c r="E41" s="17" t="s">
        <v>874</v>
      </c>
      <c r="F41" s="23" t="s">
        <v>843</v>
      </c>
      <c r="G41" s="74">
        <v>102.9</v>
      </c>
      <c r="H41" s="24">
        <v>10.29</v>
      </c>
      <c r="I41" s="75" t="s">
        <v>844</v>
      </c>
      <c r="J41" s="52"/>
      <c r="K41" s="23" t="s">
        <v>872</v>
      </c>
    </row>
    <row r="42" spans="1:11" s="55" customFormat="1" ht="38.25" customHeight="1">
      <c r="A42" s="24">
        <v>2</v>
      </c>
      <c r="B42" s="17" t="s">
        <v>605</v>
      </c>
      <c r="C42" s="17" t="s">
        <v>606</v>
      </c>
      <c r="D42" s="14" t="s">
        <v>871</v>
      </c>
      <c r="E42" s="17" t="s">
        <v>593</v>
      </c>
      <c r="F42" s="54" t="s">
        <v>607</v>
      </c>
      <c r="G42" s="19">
        <v>21</v>
      </c>
      <c r="H42" s="19">
        <v>12.6</v>
      </c>
      <c r="I42" s="14" t="s">
        <v>873</v>
      </c>
      <c r="J42" s="14"/>
      <c r="K42" s="14" t="s">
        <v>623</v>
      </c>
    </row>
    <row r="43" spans="1:11" s="55" customFormat="1" ht="38.25" customHeight="1">
      <c r="A43" s="24">
        <v>3</v>
      </c>
      <c r="B43" s="17" t="s">
        <v>603</v>
      </c>
      <c r="C43" s="17" t="s">
        <v>604</v>
      </c>
      <c r="D43" s="14" t="s">
        <v>587</v>
      </c>
      <c r="E43" s="17"/>
      <c r="F43" s="54" t="s">
        <v>592</v>
      </c>
      <c r="G43" s="19">
        <v>29.8</v>
      </c>
      <c r="H43" s="19">
        <v>14.8</v>
      </c>
      <c r="I43" s="14" t="s">
        <v>873</v>
      </c>
      <c r="J43" s="14"/>
      <c r="K43" s="14" t="s">
        <v>542</v>
      </c>
    </row>
    <row r="44" spans="1:11" s="55" customFormat="1" ht="38.25" customHeight="1">
      <c r="A44" s="24">
        <v>4</v>
      </c>
      <c r="B44" s="17" t="s">
        <v>608</v>
      </c>
      <c r="C44" s="17" t="s">
        <v>588</v>
      </c>
      <c r="D44" s="14" t="s">
        <v>609</v>
      </c>
      <c r="E44" s="17" t="s">
        <v>610</v>
      </c>
      <c r="F44" s="54" t="s">
        <v>589</v>
      </c>
      <c r="G44" s="19">
        <v>7.7</v>
      </c>
      <c r="H44" s="19">
        <v>3.85</v>
      </c>
      <c r="I44" s="14" t="s">
        <v>873</v>
      </c>
      <c r="J44" s="14" t="s">
        <v>865</v>
      </c>
      <c r="K44" s="14" t="s">
        <v>837</v>
      </c>
    </row>
    <row r="45" spans="1:11" s="55" customFormat="1" ht="38.25" customHeight="1">
      <c r="A45" s="24">
        <v>5</v>
      </c>
      <c r="B45" s="17" t="s">
        <v>601</v>
      </c>
      <c r="C45" s="17" t="s">
        <v>602</v>
      </c>
      <c r="D45" s="14" t="s">
        <v>585</v>
      </c>
      <c r="E45" s="17"/>
      <c r="F45" s="54" t="s">
        <v>591</v>
      </c>
      <c r="G45" s="19">
        <v>6</v>
      </c>
      <c r="H45" s="19">
        <v>2</v>
      </c>
      <c r="I45" s="14" t="s">
        <v>873</v>
      </c>
      <c r="J45" s="14"/>
      <c r="K45" s="14" t="s">
        <v>615</v>
      </c>
    </row>
    <row r="46" spans="1:11" s="39" customFormat="1" ht="18.75" customHeight="1">
      <c r="A46" s="49" t="s">
        <v>1059</v>
      </c>
      <c r="B46" s="27"/>
      <c r="C46" s="27"/>
      <c r="D46" s="49"/>
      <c r="E46" s="26"/>
      <c r="F46" s="27"/>
      <c r="G46" s="53"/>
      <c r="H46" s="53">
        <f>SUM(H41:H45)</f>
        <v>43.54</v>
      </c>
      <c r="I46" s="50"/>
      <c r="J46" s="56"/>
      <c r="K46" s="51"/>
    </row>
    <row r="47" spans="1:11" s="39" customFormat="1" ht="18.75" customHeight="1">
      <c r="A47" s="49" t="s">
        <v>1060</v>
      </c>
      <c r="B47" s="27"/>
      <c r="C47" s="27"/>
      <c r="D47" s="49"/>
      <c r="E47" s="26"/>
      <c r="F47" s="27"/>
      <c r="G47" s="53"/>
      <c r="H47" s="53">
        <f>H40+H46</f>
        <v>215.94</v>
      </c>
      <c r="I47" s="50"/>
      <c r="J47" s="56"/>
      <c r="K47" s="51"/>
    </row>
    <row r="48" spans="6:7" ht="14.25">
      <c r="F48" s="12"/>
      <c r="G48" s="15"/>
    </row>
    <row r="49" spans="6:7" ht="14.25">
      <c r="F49" s="12"/>
      <c r="G49" s="15"/>
    </row>
    <row r="50" spans="6:7" ht="14.25">
      <c r="F50" s="12"/>
      <c r="G50" s="15"/>
    </row>
    <row r="51" spans="6:7" ht="14.25">
      <c r="F51" s="12"/>
      <c r="G51" s="15"/>
    </row>
    <row r="52" spans="6:7" ht="14.25">
      <c r="F52" s="12"/>
      <c r="G52" s="15"/>
    </row>
    <row r="53" spans="6:7" ht="14.25">
      <c r="F53" s="12"/>
      <c r="G53" s="15"/>
    </row>
    <row r="54" spans="6:7" ht="14.25">
      <c r="F54" s="12"/>
      <c r="G54" s="15"/>
    </row>
    <row r="55" spans="6:7" ht="14.25">
      <c r="F55" s="12"/>
      <c r="G55" s="15"/>
    </row>
    <row r="56" spans="6:7" ht="14.25">
      <c r="F56" s="12"/>
      <c r="G56" s="15"/>
    </row>
    <row r="57" spans="6:7" ht="14.25">
      <c r="F57" s="12"/>
      <c r="G57" s="15"/>
    </row>
    <row r="58" spans="6:7" ht="14.25">
      <c r="F58" s="12"/>
      <c r="G58" s="15"/>
    </row>
    <row r="59" spans="6:7" ht="14.25">
      <c r="F59" s="12"/>
      <c r="G59" s="15"/>
    </row>
    <row r="60" spans="6:7" ht="14.25">
      <c r="F60" s="12"/>
      <c r="G60" s="15"/>
    </row>
    <row r="61" spans="6:7" ht="14.25">
      <c r="F61" s="12"/>
      <c r="G61" s="15"/>
    </row>
    <row r="62" spans="6:7" ht="14.25">
      <c r="F62" s="12"/>
      <c r="G62" s="15"/>
    </row>
    <row r="63" spans="6:7" ht="14.25">
      <c r="F63" s="12"/>
      <c r="G63" s="15"/>
    </row>
    <row r="64" spans="6:7" ht="14.25">
      <c r="F64" s="12"/>
      <c r="G64" s="15"/>
    </row>
    <row r="65" spans="6:7" ht="14.25">
      <c r="F65" s="12"/>
      <c r="G65" s="15"/>
    </row>
    <row r="66" spans="6:7" ht="14.25">
      <c r="F66" s="12"/>
      <c r="G66" s="16"/>
    </row>
  </sheetData>
  <printOptions horizontalCentered="1"/>
  <pageMargins left="0.35433070866141736" right="0.35433070866141736" top="0.984251968503937" bottom="0.5905511811023623" header="0.3937007874015748" footer="0.31496062992125984"/>
  <pageSetup horizontalDpi="600" verticalDpi="600" orientation="landscape" paperSize="9" scale="85" r:id="rId1"/>
  <headerFooter alignWithMargins="0">
    <oddHeader>&amp;C&amp;"黑体,常规"&amp;16西安财经学院2011年度横向项目一览表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workbookViewId="0" topLeftCell="A1">
      <selection activeCell="E43" sqref="E43"/>
    </sheetView>
  </sheetViews>
  <sheetFormatPr defaultColWidth="9.00390625" defaultRowHeight="14.25"/>
  <cols>
    <col min="1" max="1" width="4.75390625" style="0" customWidth="1"/>
    <col min="2" max="2" width="8.625" style="6" customWidth="1"/>
    <col min="3" max="3" width="21.25390625" style="6" customWidth="1"/>
    <col min="4" max="4" width="21.125" style="0" customWidth="1"/>
    <col min="5" max="5" width="5.875" style="0" customWidth="1"/>
    <col min="6" max="8" width="8.875" style="0" customWidth="1"/>
    <col min="9" max="9" width="8.875" style="1" customWidth="1"/>
    <col min="10" max="10" width="13.625" style="0" customWidth="1"/>
  </cols>
  <sheetData>
    <row r="1" spans="1:8" ht="18.75">
      <c r="A1" s="110" t="s">
        <v>1015</v>
      </c>
      <c r="B1" s="110"/>
      <c r="C1" s="110"/>
      <c r="D1" s="110"/>
      <c r="E1" s="110"/>
      <c r="F1" s="110"/>
      <c r="G1" s="110"/>
      <c r="H1" s="110"/>
    </row>
    <row r="2" spans="1:8" ht="14.25">
      <c r="A2" s="111" t="s">
        <v>992</v>
      </c>
      <c r="B2" s="112"/>
      <c r="C2" s="112"/>
      <c r="D2" s="112"/>
      <c r="E2" s="112"/>
      <c r="F2" s="112"/>
      <c r="G2" s="112"/>
      <c r="H2" s="113"/>
    </row>
    <row r="3" spans="1:9" ht="14.25">
      <c r="A3" s="76" t="s">
        <v>993</v>
      </c>
      <c r="B3" s="76" t="s">
        <v>994</v>
      </c>
      <c r="C3" s="114" t="s">
        <v>995</v>
      </c>
      <c r="D3" s="114"/>
      <c r="E3" s="76" t="s">
        <v>996</v>
      </c>
      <c r="F3" s="76" t="s">
        <v>1016</v>
      </c>
      <c r="G3" s="76" t="s">
        <v>1017</v>
      </c>
      <c r="H3" s="76" t="s">
        <v>1018</v>
      </c>
      <c r="I3" s="95" t="s">
        <v>1019</v>
      </c>
    </row>
    <row r="4" spans="1:10" ht="14.25" customHeight="1">
      <c r="A4" s="77">
        <v>1</v>
      </c>
      <c r="B4" s="77" t="s">
        <v>1020</v>
      </c>
      <c r="C4" s="101" t="s">
        <v>1046</v>
      </c>
      <c r="D4" s="102"/>
      <c r="E4" s="77">
        <v>2</v>
      </c>
      <c r="F4" s="78">
        <v>66</v>
      </c>
      <c r="G4" s="78">
        <v>37.6</v>
      </c>
      <c r="H4" s="78">
        <v>66</v>
      </c>
      <c r="I4" s="96">
        <v>28</v>
      </c>
      <c r="J4" t="s">
        <v>1022</v>
      </c>
    </row>
    <row r="5" spans="1:9" ht="14.25" customHeight="1">
      <c r="A5" s="77"/>
      <c r="B5" s="77"/>
      <c r="C5" s="109" t="s">
        <v>1021</v>
      </c>
      <c r="D5" s="109"/>
      <c r="E5" s="77">
        <v>5</v>
      </c>
      <c r="F5" s="78">
        <v>79</v>
      </c>
      <c r="G5" s="78">
        <v>68.6</v>
      </c>
      <c r="H5" s="78">
        <v>79</v>
      </c>
      <c r="I5" s="96"/>
    </row>
    <row r="6" spans="1:10" ht="14.25">
      <c r="A6" s="79" t="s">
        <v>1009</v>
      </c>
      <c r="B6" s="80"/>
      <c r="C6" s="107"/>
      <c r="D6" s="107"/>
      <c r="E6" s="79">
        <f>SUM(E4:E5)</f>
        <v>7</v>
      </c>
      <c r="F6" s="81">
        <f>SUM(F4:F5)</f>
        <v>145</v>
      </c>
      <c r="G6" s="81">
        <f>SUM(G4:G5)</f>
        <v>106.19999999999999</v>
      </c>
      <c r="H6" s="81">
        <f>SUM(H4:H5)</f>
        <v>145</v>
      </c>
      <c r="I6" s="97">
        <f>I4+K4</f>
        <v>28</v>
      </c>
      <c r="J6" s="82" t="s">
        <v>1023</v>
      </c>
    </row>
    <row r="7" spans="1:10" ht="14.25" customHeight="1">
      <c r="A7" s="77">
        <v>3</v>
      </c>
      <c r="B7" s="108" t="s">
        <v>997</v>
      </c>
      <c r="C7" s="103" t="s">
        <v>1024</v>
      </c>
      <c r="D7" s="103"/>
      <c r="E7" s="77">
        <v>2</v>
      </c>
      <c r="F7" s="78">
        <v>14</v>
      </c>
      <c r="G7" s="78">
        <v>8.4</v>
      </c>
      <c r="H7" s="78">
        <v>14</v>
      </c>
      <c r="I7" s="96">
        <v>26</v>
      </c>
      <c r="J7" t="s">
        <v>1025</v>
      </c>
    </row>
    <row r="8" spans="1:10" ht="14.25">
      <c r="A8" s="77">
        <v>4</v>
      </c>
      <c r="B8" s="108"/>
      <c r="C8" s="103" t="s">
        <v>1026</v>
      </c>
      <c r="D8" s="103"/>
      <c r="E8" s="77">
        <v>18</v>
      </c>
      <c r="F8" s="78">
        <v>11</v>
      </c>
      <c r="G8" s="78">
        <v>6.6</v>
      </c>
      <c r="H8" s="78">
        <v>18</v>
      </c>
      <c r="I8" s="96">
        <v>34</v>
      </c>
      <c r="J8" t="s">
        <v>1027</v>
      </c>
    </row>
    <row r="9" spans="1:9" ht="14.25" customHeight="1">
      <c r="A9" s="77">
        <v>6</v>
      </c>
      <c r="B9" s="108"/>
      <c r="C9" s="109" t="s">
        <v>998</v>
      </c>
      <c r="D9" s="83" t="s">
        <v>999</v>
      </c>
      <c r="E9" s="77">
        <v>10</v>
      </c>
      <c r="F9" s="78">
        <v>24</v>
      </c>
      <c r="G9" s="78">
        <v>24</v>
      </c>
      <c r="H9" s="78">
        <v>24</v>
      </c>
      <c r="I9" s="96">
        <v>10</v>
      </c>
    </row>
    <row r="10" spans="1:9" ht="14.25">
      <c r="A10" s="77">
        <v>7</v>
      </c>
      <c r="B10" s="108"/>
      <c r="C10" s="109"/>
      <c r="D10" s="83" t="s">
        <v>1000</v>
      </c>
      <c r="E10" s="77">
        <v>6</v>
      </c>
      <c r="F10" s="78">
        <v>12</v>
      </c>
      <c r="G10" s="78">
        <v>12</v>
      </c>
      <c r="H10" s="78">
        <v>12</v>
      </c>
      <c r="I10" s="96">
        <v>10</v>
      </c>
    </row>
    <row r="11" spans="1:9" ht="14.25">
      <c r="A11" s="77">
        <v>8</v>
      </c>
      <c r="B11" s="108"/>
      <c r="C11" s="83" t="s">
        <v>1028</v>
      </c>
      <c r="D11" s="83"/>
      <c r="E11" s="77">
        <v>8</v>
      </c>
      <c r="F11" s="78">
        <v>4.8</v>
      </c>
      <c r="G11" s="78">
        <v>4.8</v>
      </c>
      <c r="H11" s="78">
        <v>4.8</v>
      </c>
      <c r="I11" s="96">
        <v>36</v>
      </c>
    </row>
    <row r="12" spans="1:10" ht="14.25">
      <c r="A12" s="79" t="s">
        <v>1009</v>
      </c>
      <c r="B12" s="80"/>
      <c r="C12" s="107"/>
      <c r="D12" s="107"/>
      <c r="E12" s="79">
        <f>SUM(E7:E11)</f>
        <v>44</v>
      </c>
      <c r="F12" s="81">
        <f>SUM(F7:F11)</f>
        <v>65.8</v>
      </c>
      <c r="G12" s="81">
        <f>SUM(G7:G11)</f>
        <v>55.8</v>
      </c>
      <c r="H12" s="81">
        <f>SUM(H7:H11)</f>
        <v>72.8</v>
      </c>
      <c r="I12" s="98">
        <f>SUM(I7:I11)</f>
        <v>116</v>
      </c>
      <c r="J12" s="82"/>
    </row>
    <row r="13" spans="1:9" ht="14.25">
      <c r="A13" s="108">
        <v>11</v>
      </c>
      <c r="B13" s="101"/>
      <c r="C13" s="115" t="s">
        <v>1029</v>
      </c>
      <c r="D13" s="83" t="s">
        <v>1002</v>
      </c>
      <c r="E13" s="77">
        <v>20</v>
      </c>
      <c r="F13" s="78">
        <v>20</v>
      </c>
      <c r="G13" s="78">
        <v>20</v>
      </c>
      <c r="H13" s="78"/>
      <c r="I13" s="96">
        <v>38</v>
      </c>
    </row>
    <row r="14" spans="1:9" ht="14.25">
      <c r="A14" s="108"/>
      <c r="B14" s="108" t="s">
        <v>1001</v>
      </c>
      <c r="C14" s="115"/>
      <c r="D14" s="83" t="s">
        <v>1003</v>
      </c>
      <c r="E14" s="77">
        <v>2</v>
      </c>
      <c r="F14" s="78">
        <v>3</v>
      </c>
      <c r="G14" s="78">
        <v>3</v>
      </c>
      <c r="H14" s="78"/>
      <c r="I14" s="96">
        <v>9</v>
      </c>
    </row>
    <row r="15" spans="1:9" ht="14.25">
      <c r="A15" s="108"/>
      <c r="B15" s="108"/>
      <c r="C15" s="115"/>
      <c r="D15" s="83" t="s">
        <v>1030</v>
      </c>
      <c r="E15" s="77">
        <v>5</v>
      </c>
      <c r="F15" s="78">
        <v>15</v>
      </c>
      <c r="G15" s="78">
        <v>15</v>
      </c>
      <c r="H15" s="78"/>
      <c r="I15" s="96">
        <v>3</v>
      </c>
    </row>
    <row r="16" spans="1:9" ht="14.25">
      <c r="A16" s="77"/>
      <c r="B16" s="108"/>
      <c r="C16" s="83" t="s">
        <v>1047</v>
      </c>
      <c r="D16" s="83"/>
      <c r="E16" s="77">
        <v>1</v>
      </c>
      <c r="F16" s="78">
        <v>3</v>
      </c>
      <c r="G16" s="78">
        <v>3</v>
      </c>
      <c r="H16" s="78"/>
      <c r="I16" s="96"/>
    </row>
    <row r="17" spans="1:9" ht="14.25">
      <c r="A17" s="77"/>
      <c r="B17" s="108"/>
      <c r="C17" s="108" t="s">
        <v>1004</v>
      </c>
      <c r="D17" s="83" t="s">
        <v>1048</v>
      </c>
      <c r="E17" s="77">
        <v>1</v>
      </c>
      <c r="F17" s="78">
        <v>10</v>
      </c>
      <c r="G17" s="78">
        <v>10</v>
      </c>
      <c r="H17" s="78"/>
      <c r="I17" s="96"/>
    </row>
    <row r="18" spans="1:9" ht="14.25">
      <c r="A18" s="77">
        <v>12</v>
      </c>
      <c r="B18" s="108"/>
      <c r="C18" s="108"/>
      <c r="D18" s="83" t="s">
        <v>999</v>
      </c>
      <c r="E18" s="77">
        <v>3</v>
      </c>
      <c r="F18" s="78">
        <v>11</v>
      </c>
      <c r="G18" s="78">
        <v>7.7</v>
      </c>
      <c r="H18" s="78"/>
      <c r="I18" s="96">
        <v>10</v>
      </c>
    </row>
    <row r="19" spans="1:9" ht="14.25">
      <c r="A19" s="77">
        <v>13</v>
      </c>
      <c r="B19" s="108"/>
      <c r="C19" s="115" t="s">
        <v>1005</v>
      </c>
      <c r="D19" s="115"/>
      <c r="E19" s="77">
        <v>5</v>
      </c>
      <c r="F19" s="78">
        <v>1</v>
      </c>
      <c r="G19" s="92">
        <v>0.925</v>
      </c>
      <c r="H19" s="78"/>
      <c r="I19" s="96">
        <v>20</v>
      </c>
    </row>
    <row r="20" spans="1:9" ht="14.25">
      <c r="A20" s="77">
        <v>15</v>
      </c>
      <c r="B20" s="108"/>
      <c r="C20" s="109" t="s">
        <v>1031</v>
      </c>
      <c r="D20" s="109"/>
      <c r="E20" s="77">
        <v>6</v>
      </c>
      <c r="F20" s="78">
        <v>1.5</v>
      </c>
      <c r="G20" s="78">
        <v>0.9</v>
      </c>
      <c r="H20" s="78"/>
      <c r="I20" s="96">
        <v>11</v>
      </c>
    </row>
    <row r="21" spans="1:9" ht="14.25">
      <c r="A21" s="77">
        <v>19</v>
      </c>
      <c r="B21" s="108"/>
      <c r="C21" s="103" t="s">
        <v>1033</v>
      </c>
      <c r="D21" s="103"/>
      <c r="E21" s="77">
        <v>6</v>
      </c>
      <c r="F21" s="78"/>
      <c r="G21" s="78"/>
      <c r="H21" s="78"/>
      <c r="I21" s="96">
        <v>8</v>
      </c>
    </row>
    <row r="22" spans="1:9" ht="14.25">
      <c r="A22" s="77">
        <v>18</v>
      </c>
      <c r="B22" s="108"/>
      <c r="C22" s="103" t="s">
        <v>1032</v>
      </c>
      <c r="D22" s="103"/>
      <c r="E22" s="77">
        <v>17</v>
      </c>
      <c r="F22" s="78"/>
      <c r="G22" s="78"/>
      <c r="H22" s="78"/>
      <c r="I22" s="96">
        <v>9</v>
      </c>
    </row>
    <row r="23" spans="1:9" ht="14.25" customHeight="1">
      <c r="A23" s="77">
        <v>17</v>
      </c>
      <c r="B23" s="108"/>
      <c r="C23" s="109" t="s">
        <v>1049</v>
      </c>
      <c r="D23" s="109"/>
      <c r="E23" s="77">
        <v>1</v>
      </c>
      <c r="F23" s="78">
        <v>5</v>
      </c>
      <c r="G23" s="78"/>
      <c r="H23" s="78"/>
      <c r="I23" s="96"/>
    </row>
    <row r="24" spans="1:9" ht="14.25" customHeight="1">
      <c r="A24" s="77"/>
      <c r="B24" s="108"/>
      <c r="C24" s="103" t="s">
        <v>1050</v>
      </c>
      <c r="D24" s="103"/>
      <c r="E24" s="77">
        <v>1</v>
      </c>
      <c r="F24" s="78">
        <v>22.1</v>
      </c>
      <c r="G24" s="78">
        <v>22.1</v>
      </c>
      <c r="H24" s="78"/>
      <c r="I24" s="96"/>
    </row>
    <row r="25" spans="1:9" ht="14.25">
      <c r="A25" s="77"/>
      <c r="B25" s="108"/>
      <c r="C25" s="103" t="s">
        <v>1035</v>
      </c>
      <c r="D25" s="103"/>
      <c r="E25" s="77">
        <v>2</v>
      </c>
      <c r="F25" s="78">
        <v>7.5</v>
      </c>
      <c r="G25" s="78">
        <v>7.5</v>
      </c>
      <c r="H25" s="78"/>
      <c r="I25" s="96">
        <v>1</v>
      </c>
    </row>
    <row r="26" spans="1:9" ht="14.25">
      <c r="A26" s="77">
        <v>21</v>
      </c>
      <c r="B26" s="108"/>
      <c r="C26" s="103" t="s">
        <v>1034</v>
      </c>
      <c r="D26" s="103"/>
      <c r="E26" s="77">
        <v>2</v>
      </c>
      <c r="F26" s="78">
        <v>1.6</v>
      </c>
      <c r="G26" s="78"/>
      <c r="H26" s="78"/>
      <c r="I26" s="96">
        <v>1</v>
      </c>
    </row>
    <row r="27" spans="1:9" ht="14.25">
      <c r="A27" s="77"/>
      <c r="B27" s="108"/>
      <c r="C27" s="103" t="s">
        <v>1036</v>
      </c>
      <c r="D27" s="103"/>
      <c r="E27" s="77">
        <v>1</v>
      </c>
      <c r="F27" s="78">
        <v>4</v>
      </c>
      <c r="G27" s="78">
        <v>4</v>
      </c>
      <c r="H27" s="78"/>
      <c r="I27" s="96">
        <v>1</v>
      </c>
    </row>
    <row r="28" spans="1:9" ht="15.75" customHeight="1">
      <c r="A28" s="77">
        <v>22</v>
      </c>
      <c r="B28" s="108"/>
      <c r="C28" s="109" t="s">
        <v>715</v>
      </c>
      <c r="D28" s="109"/>
      <c r="E28" s="77">
        <v>4</v>
      </c>
      <c r="F28" s="78">
        <v>9</v>
      </c>
      <c r="G28" s="78">
        <v>8.5</v>
      </c>
      <c r="H28" s="78"/>
      <c r="I28" s="96">
        <v>1</v>
      </c>
    </row>
    <row r="29" spans="1:9" ht="14.25">
      <c r="A29" s="77"/>
      <c r="B29" s="108"/>
      <c r="C29" s="103" t="s">
        <v>1006</v>
      </c>
      <c r="D29" s="103"/>
      <c r="E29" s="77">
        <v>1</v>
      </c>
      <c r="F29" s="78">
        <v>2.5</v>
      </c>
      <c r="G29" s="78">
        <v>2.5</v>
      </c>
      <c r="H29" s="78"/>
      <c r="I29" s="96">
        <v>1</v>
      </c>
    </row>
    <row r="30" spans="1:9" ht="14.25" customHeight="1">
      <c r="A30" s="77"/>
      <c r="B30" s="108"/>
      <c r="C30" s="109" t="s">
        <v>1051</v>
      </c>
      <c r="D30" s="109"/>
      <c r="E30" s="77">
        <v>1</v>
      </c>
      <c r="F30" s="78">
        <v>3</v>
      </c>
      <c r="G30" s="78">
        <v>2.5</v>
      </c>
      <c r="H30" s="78"/>
      <c r="I30" s="96">
        <v>3</v>
      </c>
    </row>
    <row r="31" spans="1:9" s="91" customFormat="1" ht="14.25" customHeight="1">
      <c r="A31" s="89">
        <v>14</v>
      </c>
      <c r="B31" s="108"/>
      <c r="C31" s="116" t="s">
        <v>586</v>
      </c>
      <c r="D31" s="116"/>
      <c r="E31" s="89">
        <v>1</v>
      </c>
      <c r="F31" s="90">
        <v>0.3</v>
      </c>
      <c r="G31" s="90">
        <v>0.3</v>
      </c>
      <c r="H31" s="90"/>
      <c r="I31" s="99">
        <v>1</v>
      </c>
    </row>
    <row r="32" spans="1:9" ht="14.25" customHeight="1">
      <c r="A32" s="77"/>
      <c r="B32" s="108"/>
      <c r="C32" s="109" t="s">
        <v>1052</v>
      </c>
      <c r="D32" s="109"/>
      <c r="E32" s="77">
        <v>1</v>
      </c>
      <c r="F32" s="78">
        <v>0.3</v>
      </c>
      <c r="G32" s="78">
        <v>0.3</v>
      </c>
      <c r="H32" s="78"/>
      <c r="I32" s="96">
        <v>3</v>
      </c>
    </row>
    <row r="33" spans="1:9" ht="14.25" customHeight="1">
      <c r="A33" s="77"/>
      <c r="B33" s="108"/>
      <c r="C33" s="109" t="s">
        <v>1053</v>
      </c>
      <c r="D33" s="109"/>
      <c r="E33" s="77">
        <v>1</v>
      </c>
      <c r="F33" s="78">
        <v>2</v>
      </c>
      <c r="G33" s="78">
        <v>2</v>
      </c>
      <c r="H33" s="78"/>
      <c r="I33" s="96">
        <v>1</v>
      </c>
    </row>
    <row r="34" spans="1:8" ht="14.25">
      <c r="A34" s="102"/>
      <c r="B34" s="108"/>
      <c r="C34" s="101" t="s">
        <v>1054</v>
      </c>
      <c r="D34" s="102"/>
      <c r="E34" s="105">
        <v>4</v>
      </c>
      <c r="F34" s="102"/>
      <c r="G34" s="102"/>
      <c r="H34" s="102"/>
    </row>
    <row r="35" spans="1:8" ht="14.25">
      <c r="A35" s="102"/>
      <c r="B35" s="108"/>
      <c r="C35" s="101" t="s">
        <v>1073</v>
      </c>
      <c r="D35" s="102"/>
      <c r="E35" s="105">
        <v>1</v>
      </c>
      <c r="F35" s="106">
        <v>10.6</v>
      </c>
      <c r="G35" s="106">
        <v>10.6</v>
      </c>
      <c r="H35" s="102"/>
    </row>
    <row r="36" spans="1:9" ht="14.25" customHeight="1">
      <c r="A36" s="77"/>
      <c r="B36" s="108"/>
      <c r="C36" s="109" t="s">
        <v>1055</v>
      </c>
      <c r="D36" s="109"/>
      <c r="E36" s="77">
        <v>1</v>
      </c>
      <c r="F36" s="78">
        <v>15</v>
      </c>
      <c r="G36" s="78">
        <v>10.5</v>
      </c>
      <c r="H36" s="78"/>
      <c r="I36" s="96">
        <v>2</v>
      </c>
    </row>
    <row r="37" spans="1:9" ht="14.25" customHeight="1">
      <c r="A37" s="77"/>
      <c r="B37" s="108"/>
      <c r="C37" s="109" t="s">
        <v>1056</v>
      </c>
      <c r="D37" s="109"/>
      <c r="E37" s="77">
        <v>6</v>
      </c>
      <c r="F37" s="78">
        <v>12</v>
      </c>
      <c r="G37" s="78">
        <v>12</v>
      </c>
      <c r="H37" s="78"/>
      <c r="I37" s="96">
        <v>4</v>
      </c>
    </row>
    <row r="38" spans="1:9" ht="14.25" customHeight="1">
      <c r="A38" s="77"/>
      <c r="B38" s="108"/>
      <c r="C38" s="109" t="s">
        <v>1057</v>
      </c>
      <c r="D38" s="109"/>
      <c r="E38" s="77">
        <v>3</v>
      </c>
      <c r="F38" s="78">
        <v>7.5</v>
      </c>
      <c r="G38" s="78">
        <v>3.8</v>
      </c>
      <c r="H38" s="78"/>
      <c r="I38" s="96">
        <v>1</v>
      </c>
    </row>
    <row r="39" spans="1:10" ht="14.25">
      <c r="A39" s="79" t="s">
        <v>1009</v>
      </c>
      <c r="B39" s="80"/>
      <c r="C39" s="79"/>
      <c r="D39" s="79"/>
      <c r="E39" s="79">
        <f>SUM(E13:E38)</f>
        <v>97</v>
      </c>
      <c r="F39" s="84">
        <f>SUM(F13:F38)</f>
        <v>166.89999999999998</v>
      </c>
      <c r="G39" s="93">
        <f>SUM(G13:G38)</f>
        <v>147.125</v>
      </c>
      <c r="H39" s="81"/>
      <c r="I39" s="96">
        <f>SUM(I13:I38)</f>
        <v>128</v>
      </c>
      <c r="J39" t="s">
        <v>1023</v>
      </c>
    </row>
    <row r="40" spans="1:10" ht="14.25">
      <c r="A40" s="79" t="s">
        <v>1009</v>
      </c>
      <c r="B40" s="80"/>
      <c r="C40" s="107"/>
      <c r="D40" s="107"/>
      <c r="E40" s="79">
        <f>E6+E12+E39</f>
        <v>148</v>
      </c>
      <c r="F40" s="84">
        <f>F6+F12+F39</f>
        <v>377.7</v>
      </c>
      <c r="G40" s="84">
        <f>G6+G12+G39</f>
        <v>309.125</v>
      </c>
      <c r="H40" s="81">
        <f>H6+H12</f>
        <v>217.8</v>
      </c>
      <c r="I40" s="97">
        <f>I6+I12+I39+K4+K6+K7+K8-K4</f>
        <v>272</v>
      </c>
      <c r="J40" s="82" t="s">
        <v>1037</v>
      </c>
    </row>
    <row r="41" spans="1:10" ht="14.25">
      <c r="A41" s="77">
        <v>24</v>
      </c>
      <c r="B41" s="103" t="s">
        <v>1007</v>
      </c>
      <c r="C41" s="108"/>
      <c r="D41" s="108"/>
      <c r="E41" s="77"/>
      <c r="F41" s="78" t="s">
        <v>1008</v>
      </c>
      <c r="G41" s="78" t="s">
        <v>1017</v>
      </c>
      <c r="H41" s="78"/>
      <c r="I41" s="96"/>
      <c r="J41" t="s">
        <v>1038</v>
      </c>
    </row>
    <row r="42" spans="1:9" s="91" customFormat="1" ht="14.25">
      <c r="A42" s="89" t="s">
        <v>1058</v>
      </c>
      <c r="B42" s="104"/>
      <c r="C42" s="117"/>
      <c r="D42" s="117"/>
      <c r="E42" s="89">
        <v>38</v>
      </c>
      <c r="F42" s="94">
        <v>224.6</v>
      </c>
      <c r="G42" s="94">
        <v>172.4</v>
      </c>
      <c r="H42" s="90"/>
      <c r="I42" s="99">
        <v>45</v>
      </c>
    </row>
    <row r="43" spans="1:9" s="82" customFormat="1" ht="14.25">
      <c r="A43" s="79" t="s">
        <v>1058</v>
      </c>
      <c r="B43" s="80"/>
      <c r="C43" s="107"/>
      <c r="D43" s="107"/>
      <c r="E43" s="79">
        <f>SUM(E40:E42)</f>
        <v>186</v>
      </c>
      <c r="F43" s="84">
        <f>F40+F42</f>
        <v>602.3</v>
      </c>
      <c r="G43" s="84">
        <f>G40+G42</f>
        <v>481.525</v>
      </c>
      <c r="H43" s="84"/>
      <c r="I43" s="98"/>
    </row>
    <row r="44" spans="1:10" ht="14.25">
      <c r="A44" s="77">
        <v>25</v>
      </c>
      <c r="B44" s="103" t="s">
        <v>1010</v>
      </c>
      <c r="C44" s="108"/>
      <c r="D44" s="108"/>
      <c r="E44" s="77"/>
      <c r="F44" s="85" t="s">
        <v>1039</v>
      </c>
      <c r="G44" s="78" t="s">
        <v>1017</v>
      </c>
      <c r="H44" s="85"/>
      <c r="I44" s="98"/>
      <c r="J44" s="82"/>
    </row>
    <row r="45" spans="1:9" ht="14.25">
      <c r="A45" s="77"/>
      <c r="B45" s="101"/>
      <c r="C45" s="108"/>
      <c r="D45" s="108"/>
      <c r="E45" s="77">
        <v>2</v>
      </c>
      <c r="F45" s="78">
        <v>15</v>
      </c>
      <c r="G45" s="78">
        <v>10</v>
      </c>
      <c r="H45" s="78"/>
      <c r="I45" s="96">
        <v>1</v>
      </c>
    </row>
    <row r="46" spans="1:10" ht="14.25">
      <c r="A46" s="79" t="s">
        <v>1009</v>
      </c>
      <c r="B46" s="80"/>
      <c r="C46" s="107"/>
      <c r="D46" s="107"/>
      <c r="E46" s="79">
        <f>E43+E45</f>
        <v>188</v>
      </c>
      <c r="F46" s="84">
        <f>F43+F45</f>
        <v>617.3</v>
      </c>
      <c r="G46" s="84">
        <f>G43+G45</f>
        <v>491.525</v>
      </c>
      <c r="H46" s="81"/>
      <c r="I46" s="98"/>
      <c r="J46" s="82"/>
    </row>
    <row r="47" spans="1:9" ht="14.25">
      <c r="A47" s="108">
        <v>26</v>
      </c>
      <c r="B47" s="108" t="s">
        <v>1011</v>
      </c>
      <c r="C47" s="109" t="s">
        <v>1012</v>
      </c>
      <c r="D47" s="109"/>
      <c r="E47" s="77">
        <v>9</v>
      </c>
      <c r="F47" s="78">
        <v>9</v>
      </c>
      <c r="G47" s="78"/>
      <c r="H47" s="102"/>
      <c r="I47" s="100">
        <v>8</v>
      </c>
    </row>
    <row r="48" spans="1:9" ht="14.25">
      <c r="A48" s="108"/>
      <c r="B48" s="108"/>
      <c r="C48" s="103" t="s">
        <v>1013</v>
      </c>
      <c r="D48" s="103"/>
      <c r="E48" s="77">
        <v>30</v>
      </c>
      <c r="F48" s="78">
        <v>9</v>
      </c>
      <c r="G48" s="78"/>
      <c r="H48" s="102"/>
      <c r="I48" s="100">
        <v>56</v>
      </c>
    </row>
    <row r="49" spans="1:9" ht="14.25">
      <c r="A49" s="83" t="s">
        <v>1009</v>
      </c>
      <c r="B49" s="77"/>
      <c r="C49" s="103"/>
      <c r="D49" s="103"/>
      <c r="E49" s="79">
        <f>SUM(E47:E48)</f>
        <v>39</v>
      </c>
      <c r="F49" s="81">
        <f>SUM(F47:F48)</f>
        <v>18</v>
      </c>
      <c r="G49" s="78"/>
      <c r="H49" s="102"/>
      <c r="I49" s="100">
        <f>SUM(I47:I48)</f>
        <v>64</v>
      </c>
    </row>
    <row r="50" spans="1:9" ht="14.25">
      <c r="A50" s="77">
        <v>27</v>
      </c>
      <c r="B50" s="103" t="s">
        <v>1014</v>
      </c>
      <c r="C50" s="77"/>
      <c r="D50" s="77"/>
      <c r="E50" s="79">
        <v>9</v>
      </c>
      <c r="F50" s="81">
        <v>18</v>
      </c>
      <c r="G50" s="78"/>
      <c r="H50" s="78"/>
      <c r="I50" s="96">
        <v>17</v>
      </c>
    </row>
    <row r="51" spans="1:10" ht="14.25">
      <c r="A51" s="79" t="s">
        <v>1040</v>
      </c>
      <c r="B51" s="80"/>
      <c r="C51" s="107"/>
      <c r="D51" s="107"/>
      <c r="E51" s="86">
        <f>E46+E49+E50</f>
        <v>236</v>
      </c>
      <c r="F51" s="84">
        <f>F46+F49+F50</f>
        <v>653.3</v>
      </c>
      <c r="G51" s="84">
        <f>G43+G45</f>
        <v>491.525</v>
      </c>
      <c r="H51" s="81">
        <f>H40</f>
        <v>217.8</v>
      </c>
      <c r="I51" s="97">
        <f>I40+I49+I50+I42</f>
        <v>398</v>
      </c>
      <c r="J51" s="82"/>
    </row>
    <row r="52" spans="8:9" ht="14.25">
      <c r="H52" s="87"/>
      <c r="I52" s="88"/>
    </row>
    <row r="53" spans="8:9" ht="14.25">
      <c r="H53" s="87"/>
      <c r="I53" s="88"/>
    </row>
  </sheetData>
  <mergeCells count="34">
    <mergeCell ref="C51:D51"/>
    <mergeCell ref="C46:D46"/>
    <mergeCell ref="A47:A48"/>
    <mergeCell ref="B47:B48"/>
    <mergeCell ref="C47:D47"/>
    <mergeCell ref="C42:D42"/>
    <mergeCell ref="C43:D43"/>
    <mergeCell ref="C44:D44"/>
    <mergeCell ref="C45:D45"/>
    <mergeCell ref="C37:D37"/>
    <mergeCell ref="C38:D38"/>
    <mergeCell ref="C40:D40"/>
    <mergeCell ref="C41:D41"/>
    <mergeCell ref="C28:D28"/>
    <mergeCell ref="C32:D32"/>
    <mergeCell ref="C33:D33"/>
    <mergeCell ref="C36:D36"/>
    <mergeCell ref="C12:D12"/>
    <mergeCell ref="A13:A15"/>
    <mergeCell ref="C13:C15"/>
    <mergeCell ref="C19:D19"/>
    <mergeCell ref="C17:C18"/>
    <mergeCell ref="B14:B38"/>
    <mergeCell ref="C31:D31"/>
    <mergeCell ref="C20:D20"/>
    <mergeCell ref="C23:D23"/>
    <mergeCell ref="C30:D30"/>
    <mergeCell ref="C6:D6"/>
    <mergeCell ref="B7:B11"/>
    <mergeCell ref="C9:C10"/>
    <mergeCell ref="A1:H1"/>
    <mergeCell ref="A2:H2"/>
    <mergeCell ref="C3:D3"/>
    <mergeCell ref="C5:D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view="pageBreakPreview" zoomScaleSheetLayoutView="100" workbookViewId="0" topLeftCell="A1">
      <selection activeCell="F4" sqref="F4"/>
    </sheetView>
  </sheetViews>
  <sheetFormatPr defaultColWidth="9.00390625" defaultRowHeight="14.25"/>
  <cols>
    <col min="1" max="1" width="6.00390625" style="1" customWidth="1"/>
    <col min="2" max="2" width="13.75390625" style="1" customWidth="1"/>
    <col min="3" max="3" width="23.50390625" style="0" customWidth="1"/>
    <col min="4" max="4" width="13.75390625" style="0" customWidth="1"/>
    <col min="5" max="5" width="23.50390625" style="0" customWidth="1"/>
    <col min="6" max="6" width="10.75390625" style="1" customWidth="1"/>
  </cols>
  <sheetData>
    <row r="1" spans="1:10" ht="33" customHeight="1">
      <c r="A1" s="118" t="s">
        <v>616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60" customFormat="1" ht="50.25" customHeight="1">
      <c r="A2" s="57" t="s">
        <v>563</v>
      </c>
      <c r="B2" s="57" t="s">
        <v>564</v>
      </c>
      <c r="C2" s="57" t="s">
        <v>565</v>
      </c>
      <c r="D2" s="57" t="s">
        <v>566</v>
      </c>
      <c r="E2" s="57" t="s">
        <v>567</v>
      </c>
      <c r="F2" s="57" t="s">
        <v>568</v>
      </c>
      <c r="G2" s="58" t="s">
        <v>569</v>
      </c>
      <c r="H2" s="64" t="s">
        <v>570</v>
      </c>
      <c r="I2" s="64" t="s">
        <v>571</v>
      </c>
      <c r="J2" s="64" t="s">
        <v>572</v>
      </c>
    </row>
    <row r="3" spans="1:11" s="43" customFormat="1" ht="47.25" customHeight="1">
      <c r="A3" s="25">
        <v>1</v>
      </c>
      <c r="B3" s="25">
        <v>11171200</v>
      </c>
      <c r="C3" s="25" t="s">
        <v>705</v>
      </c>
      <c r="D3" s="25" t="s">
        <v>543</v>
      </c>
      <c r="E3" s="27" t="s">
        <v>544</v>
      </c>
      <c r="F3" s="25" t="s">
        <v>545</v>
      </c>
      <c r="G3" s="27" t="s">
        <v>706</v>
      </c>
      <c r="H3" s="41">
        <v>10</v>
      </c>
      <c r="I3" s="41">
        <v>5</v>
      </c>
      <c r="J3" s="27" t="s">
        <v>546</v>
      </c>
      <c r="K3" s="43" t="s">
        <v>547</v>
      </c>
    </row>
    <row r="4" spans="1:11" s="43" customFormat="1" ht="47.25" customHeight="1">
      <c r="A4" s="25">
        <v>2</v>
      </c>
      <c r="B4" s="25"/>
      <c r="C4" s="25" t="s">
        <v>983</v>
      </c>
      <c r="D4" s="25" t="s">
        <v>984</v>
      </c>
      <c r="E4" s="27" t="s">
        <v>985</v>
      </c>
      <c r="F4" s="25" t="s">
        <v>986</v>
      </c>
      <c r="G4" s="27" t="s">
        <v>987</v>
      </c>
      <c r="H4" s="41">
        <v>5</v>
      </c>
      <c r="I4" s="41">
        <v>5</v>
      </c>
      <c r="J4" s="27" t="s">
        <v>990</v>
      </c>
      <c r="K4" s="43" t="s">
        <v>991</v>
      </c>
    </row>
  </sheetData>
  <mergeCells count="1">
    <mergeCell ref="A1:J1"/>
  </mergeCells>
  <printOptions horizontalCentered="1"/>
  <pageMargins left="0.35433070866141736" right="0.35433070866141736" top="0.984251968503937" bottom="0.5905511811023623" header="0.5905511811023623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微软用户</cp:lastModifiedBy>
  <cp:lastPrinted>2012-06-06T08:20:31Z</cp:lastPrinted>
  <dcterms:created xsi:type="dcterms:W3CDTF">2007-06-28T06:00:54Z</dcterms:created>
  <dcterms:modified xsi:type="dcterms:W3CDTF">2012-06-06T08:21:36Z</dcterms:modified>
  <cp:category/>
  <cp:version/>
  <cp:contentType/>
  <cp:contentStatus/>
</cp:coreProperties>
</file>