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tabRatio="591" activeTab="0"/>
  </bookViews>
  <sheets>
    <sheet name="纵向" sheetId="1" r:id="rId1"/>
    <sheet name="横向" sheetId="2" r:id="rId2"/>
    <sheet name="其他" sheetId="3" r:id="rId3"/>
  </sheets>
  <definedNames>
    <definedName name="_xlnm.Print_Area" localSheetId="1">'横向'!$A$1:$I$29</definedName>
    <definedName name="_xlnm.Print_Area" localSheetId="0">'纵向'!$A$1:$L$146</definedName>
    <definedName name="_xlnm.Print_Titles" localSheetId="1">'横向'!$1:$1</definedName>
    <definedName name="_xlnm.Print_Titles" localSheetId="0">'纵向'!$1:$1</definedName>
  </definedNames>
  <calcPr fullCalcOnLoad="1"/>
</workbook>
</file>

<file path=xl/sharedStrings.xml><?xml version="1.0" encoding="utf-8"?>
<sst xmlns="http://schemas.openxmlformats.org/spreadsheetml/2006/main" count="1210" uniqueCount="925">
  <si>
    <t>序号</t>
  </si>
  <si>
    <t>项目编号</t>
  </si>
  <si>
    <t>项目类别</t>
  </si>
  <si>
    <t>项目名称</t>
  </si>
  <si>
    <t>项　目　　负责人</t>
  </si>
  <si>
    <t>项目组成员    　　                    　　　 及所在单位</t>
  </si>
  <si>
    <t>起止　　日期</t>
  </si>
  <si>
    <t>预期    成果形式</t>
  </si>
  <si>
    <t>批准　　金额　（万元）</t>
  </si>
  <si>
    <t>当年   到款　（万元）</t>
  </si>
  <si>
    <t>备注</t>
  </si>
  <si>
    <t>多维时间序列时变图模型建模和预测方法研究</t>
  </si>
  <si>
    <t>高伟</t>
  </si>
  <si>
    <t>2016.01-2019.12</t>
  </si>
  <si>
    <t>论文   研究报告</t>
  </si>
  <si>
    <t>新型城镇化社区样态及其治理的比较研究</t>
  </si>
  <si>
    <t>陈晓莉</t>
  </si>
  <si>
    <t>专著</t>
  </si>
  <si>
    <t>16BTJ012</t>
  </si>
  <si>
    <t>居民家庭收入差距代际传递的统计测度研究</t>
  </si>
  <si>
    <t>刘润芳</t>
  </si>
  <si>
    <t>中西等程律比较研究</t>
  </si>
  <si>
    <t>刘娅娅</t>
  </si>
  <si>
    <t xml:space="preserve">滕艳辉（咸阳师范学院） 李威 穆蕊萍（西北大学） </t>
  </si>
  <si>
    <t>中国特色社会主义制度成熟定型的内在逻辑研究</t>
  </si>
  <si>
    <t>张艳娥</t>
  </si>
  <si>
    <t>阎树群 闫团结 孔延香</t>
  </si>
  <si>
    <t>中国模式的转型研究</t>
  </si>
  <si>
    <t>刘若江</t>
  </si>
  <si>
    <t>2016.07-2019.07</t>
  </si>
  <si>
    <t>基于构式语法理论的低变异输入和句子语境对英语构式习得的影响研究</t>
  </si>
  <si>
    <t>张晓燕</t>
  </si>
  <si>
    <t xml:space="preserve">王奇民 孙海洋（中国科学院） 高跟娣 刘亚萍 </t>
  </si>
  <si>
    <t>论文</t>
  </si>
  <si>
    <t>习近平总书记重要教育思想研究</t>
  </si>
  <si>
    <t>黄斌</t>
  </si>
  <si>
    <t>庆东瑞 任艳妮 邹华 温习勇(安康学院)</t>
  </si>
  <si>
    <t>2016.09-2017.09</t>
  </si>
  <si>
    <t>研究报告</t>
  </si>
  <si>
    <t>研究报告  论文</t>
  </si>
  <si>
    <t>陕西省社科基金面向“十三五”重大理论与现实问题研究项目</t>
  </si>
  <si>
    <t>陕西与中亚国家能源产业产能合作路径、战略及支持政策研究</t>
  </si>
  <si>
    <t>胡健</t>
  </si>
  <si>
    <t>焦兵  董春诗（西安石油大学）  周艳春　</t>
  </si>
  <si>
    <t>2016.04-2016.12</t>
  </si>
  <si>
    <t>研究报告集</t>
  </si>
  <si>
    <t>陕西省社会科学基金项目</t>
  </si>
  <si>
    <t>陕西城乡一体化进程中新农村法治创新发展模式研究</t>
  </si>
  <si>
    <t>文峰</t>
  </si>
  <si>
    <t>闻丽英 王宏选</t>
  </si>
  <si>
    <t>2016.09-2018.09</t>
  </si>
  <si>
    <t>刑事损害赔偿对量刑的影响</t>
  </si>
  <si>
    <t>张海梅</t>
  </si>
  <si>
    <t>创新驱动下国有企业经理人最优激励模式研究</t>
  </si>
  <si>
    <t>王新安</t>
  </si>
  <si>
    <t>李艳花 张春梅 张完定</t>
  </si>
  <si>
    <t>突发事件下闭环供应链契约协调机制研究</t>
  </si>
  <si>
    <t>陈胜利</t>
  </si>
  <si>
    <t>西部地区高新技术企业创新环境的空间差异研究</t>
  </si>
  <si>
    <t>王郁蓉</t>
  </si>
  <si>
    <t>数据化生态下政府统计模式构建研究</t>
  </si>
  <si>
    <t>姚波</t>
  </si>
  <si>
    <t>陕西省文化产业财税政策改革研究</t>
  </si>
  <si>
    <t>任红梅</t>
  </si>
  <si>
    <t>基于创新驱动的陕西省经济内涵式发展路径研究</t>
  </si>
  <si>
    <t>黄慧婷</t>
  </si>
  <si>
    <t>李淑惠 王蓉 王惠珍 邢俊玲</t>
  </si>
  <si>
    <t>产业融合支撑陕西农民增加财产性收入研究</t>
  </si>
  <si>
    <t>任维哲</t>
  </si>
  <si>
    <t>李凌 魏希娟 刘益萌 张淑慧</t>
  </si>
  <si>
    <t>陕西省政务诚信社会评价体系的构建与应用</t>
  </si>
  <si>
    <t>宋长青</t>
  </si>
  <si>
    <t>王军生 牛静 石阳 温军</t>
  </si>
  <si>
    <t>新时期农村公共产品供给与陕西农民收入关系研究</t>
  </si>
  <si>
    <t>张雪绸</t>
  </si>
  <si>
    <t>影子银行发展对陕西金融稳定的影响研究</t>
  </si>
  <si>
    <t>张兴旺</t>
  </si>
  <si>
    <t>张志刚 姚树俊 鲁玲</t>
  </si>
  <si>
    <t>陕西省农户收入质量、违约风险与农村正规信贷约束联动影响研究</t>
  </si>
  <si>
    <t>邓锴</t>
  </si>
  <si>
    <t>基于DEA-Malmquist指数模型的陕西省区域创新能力研究</t>
  </si>
  <si>
    <t>孙研</t>
  </si>
  <si>
    <t>李涛 赵惠英 李蓓蓓 李莉</t>
  </si>
  <si>
    <t xml:space="preserve">“一带一路”框架下西部企业转型升级融资支持研究 </t>
  </si>
  <si>
    <t>杨军芳</t>
  </si>
  <si>
    <t>西安市普通高校大学生体育用品品牌认知的研究</t>
  </si>
  <si>
    <t>邓澄</t>
  </si>
  <si>
    <t>跨文化传播视域下的陕西影视文化产业发展策略研究</t>
  </si>
  <si>
    <t>王雁</t>
  </si>
  <si>
    <t>华县皮影的核心价值与产业开发研究</t>
  </si>
  <si>
    <t>黄雪</t>
  </si>
  <si>
    <t>全民阅读中西安民营实体书店的角色定位研究</t>
  </si>
  <si>
    <t>罗建周</t>
  </si>
  <si>
    <t>互联网+条件下高校财经专业人才的英语需求分析研究</t>
  </si>
  <si>
    <t>赵红霞</t>
  </si>
  <si>
    <t>王奇民 郑丽 高斐 高伟</t>
  </si>
  <si>
    <t>陕西伊斯兰教界培育和践行社会主义核心价值观研究</t>
  </si>
  <si>
    <t>庾荣</t>
  </si>
  <si>
    <t>陕西创新驱动发展评价指标研究</t>
  </si>
  <si>
    <t>张完定</t>
  </si>
  <si>
    <t>苏玉珠 杜琦 何毅 王广三（研究生） 吕骊歌（研究生）</t>
  </si>
  <si>
    <t>2016.05-2017.04</t>
  </si>
  <si>
    <t>论文    研究报告</t>
  </si>
  <si>
    <t>丝绸之路经济带建设视角下我省装备制造业竞争能力的现状、问题及路径研究</t>
  </si>
  <si>
    <t>李丽辉</t>
  </si>
  <si>
    <t>张恒梅 贺宁华 李涛（财务处） 李佳霖（西安交通大学）</t>
  </si>
  <si>
    <t>5.00</t>
  </si>
  <si>
    <t>基于大数据视角的“互联网+制造业”产品服务创新能力统计云研究</t>
  </si>
  <si>
    <t>姚树俊</t>
  </si>
  <si>
    <t>论文    研究报告及其他</t>
  </si>
  <si>
    <t>3.00</t>
  </si>
  <si>
    <t>知识密集型企业管理效率计量研究</t>
  </si>
  <si>
    <t>任静</t>
  </si>
  <si>
    <t>陕西高新技术企业创新能力的评价与建设路径的研究</t>
  </si>
  <si>
    <t>苏玉珠</t>
  </si>
  <si>
    <t>杜琦 宋爽（西安交通大学城市学院） 张敏</t>
  </si>
  <si>
    <t>模糊核仁及其在生产经济中的应用</t>
  </si>
  <si>
    <t>刘小冬</t>
  </si>
  <si>
    <t>刘九强（Eastern Michigan University） 陈胜利 黄艳 霍黎 郭惠 闪利平（研究生） 刘世江（研究生）</t>
  </si>
  <si>
    <t>2016.06-2017.12</t>
  </si>
  <si>
    <t>丝绸之路沿线国家（中哈）物流协同创新服务平台建设</t>
  </si>
  <si>
    <t>武俞辰</t>
  </si>
  <si>
    <t>刘丁有 李民（Altayspesservis ltd） 于璐瑶 李凌 张亚斌（西北大学） 王晓艳</t>
  </si>
  <si>
    <t>我国企业社会责任信息披露问题及对策研究</t>
  </si>
  <si>
    <t>刘芳</t>
  </si>
  <si>
    <t>李颖 赵路 徐亚红 张茜</t>
  </si>
  <si>
    <t>陕西省制造业模块产品外包的生产组织决策研究</t>
  </si>
  <si>
    <t>张春梅</t>
  </si>
  <si>
    <t>范瑾 张秋月（青岛农业大学） 李晴（煤科院西安研究院）</t>
  </si>
  <si>
    <t>2016.06-2018.06</t>
  </si>
  <si>
    <t>营销渠道中跨组织人际关系与组织关系相互转化的形成机制及作用效果研究</t>
  </si>
  <si>
    <t>王勇</t>
  </si>
  <si>
    <t>陕北地区非再生能源开发中的生态补偿问题研究</t>
  </si>
  <si>
    <t>郭江</t>
  </si>
  <si>
    <t>“资源诅咒”下财政透明的研究</t>
  </si>
  <si>
    <t>冯力沛</t>
  </si>
  <si>
    <t>胡克刚 陈俊亚</t>
  </si>
  <si>
    <t>“丝绸之路经济带”交通运输低碳化税收政策研究</t>
  </si>
  <si>
    <t>刘育红</t>
  </si>
  <si>
    <t>铁卫 李爱鸽 张强 刘明 尹晓娟</t>
  </si>
  <si>
    <t>“互联网+”背景下地理标志农产品产业发展法律问题研究——以陕西为例</t>
  </si>
  <si>
    <t>乔瑜</t>
  </si>
  <si>
    <t>聂洪涛 宁洁</t>
  </si>
  <si>
    <t>当代家庭结构背景下城市养老模式选择研究</t>
  </si>
  <si>
    <t>罗楠</t>
  </si>
  <si>
    <t>张永春（西安社会科学院） 徐洁 李艳花 申渊源 任艳妮 李文辉</t>
  </si>
  <si>
    <t>国际化背景下汉语国际推广模式研究</t>
  </si>
  <si>
    <t>汤雯雯</t>
  </si>
  <si>
    <t>基于案例的制造企业服务化进程与服务创新机理研究</t>
  </si>
  <si>
    <t>赵益维</t>
  </si>
  <si>
    <t>王命宇 冯庆华 杜延庆 姚树俊 薛颖 何娟</t>
  </si>
  <si>
    <t>加快构建现代公共文化服务体系下高校图书馆效用研究</t>
  </si>
  <si>
    <t>闫毅</t>
  </si>
  <si>
    <t>郭秦茂 王瑶 王军伟 贠婷（西安音乐学院）</t>
  </si>
  <si>
    <t>考虑权力结构的产品服务化供应链服务提供模式研究</t>
  </si>
  <si>
    <t>冯庆华</t>
  </si>
  <si>
    <t>陕南移民区的农民工城市融合度研究</t>
  </si>
  <si>
    <t>李蓓蓓</t>
  </si>
  <si>
    <t>陕西高校学术期刊发展战略研究</t>
  </si>
  <si>
    <t>马红鸽</t>
  </si>
  <si>
    <t>陕西省地级市旅游业包容性增长测度与评价研究</t>
  </si>
  <si>
    <t>李勤</t>
  </si>
  <si>
    <t>任燕 张爱婷 崔国平</t>
  </si>
  <si>
    <t>陕西省民间融资市场风险防控法律机制研究</t>
  </si>
  <si>
    <t>付胥宇</t>
  </si>
  <si>
    <t>武宇红 吴澜 刘杰（陕西省社科联) 陈松楠</t>
  </si>
  <si>
    <t>陕西省大学生的金融认知及其对个人消费行为的影响研究</t>
  </si>
  <si>
    <t>李媛</t>
  </si>
  <si>
    <t>视觉的追问——贾科梅蒂绘画空间研究</t>
  </si>
  <si>
    <t>丝路文化交流背景下中国少数民族文学译介审视</t>
  </si>
  <si>
    <t>杨宪平</t>
  </si>
  <si>
    <t>纪奕娜 陈河（西北政法大学） 董宁杰 张雯 宋颖</t>
  </si>
  <si>
    <t>我国西部地区生态环境保护与民生发展协调机制研究</t>
  </si>
  <si>
    <t>刘云忠</t>
  </si>
  <si>
    <t>秦选龙 杨大成 张文红 杨晓冬</t>
  </si>
  <si>
    <t>西安环大学创新产业平台创新模式研究</t>
  </si>
  <si>
    <t>王蔚然</t>
  </si>
  <si>
    <t>西安市知识产权服务业现状调研及发展战略研究——以专利代理机构为分析维度</t>
  </si>
  <si>
    <t>张蓉</t>
  </si>
  <si>
    <t>田文英（西安交通大学） 苏永乐 侯明晖 冯展林（西安经开区生产力促进中心)</t>
  </si>
  <si>
    <t>西部地区乡村养老机构经营者胜任素质指标体系构建及应用研究</t>
  </si>
  <si>
    <t>贾亚娟</t>
  </si>
  <si>
    <t>先秦文学的人学维度研究</t>
  </si>
  <si>
    <t>张瑜</t>
  </si>
  <si>
    <t>张检 田彩芬 李亚鹏 白忠德</t>
  </si>
  <si>
    <t>新形势下大学生就业择业影响因素统计研究——基于陕西10所高校毕业生数据统计分析</t>
  </si>
  <si>
    <t>顾晶晶</t>
  </si>
  <si>
    <t>侯明晖 赵彦（陕西职业技术学院) 黄明明</t>
  </si>
  <si>
    <t>协商民主视域下的社会治理创新与路径优化研究</t>
  </si>
  <si>
    <t>庆东瑞 王世俊 刘慧娟 杨永峰</t>
  </si>
  <si>
    <t>多层次统计模型下的交通安全分析与预测</t>
  </si>
  <si>
    <t>王慧丽</t>
  </si>
  <si>
    <t>李佼瑞 杨海忠 秦选龙 张艳霞</t>
  </si>
  <si>
    <t>基于Quantale理论的粗糙集模型及其应用</t>
  </si>
  <si>
    <t>罗清君</t>
  </si>
  <si>
    <t>李程 杨晓冬 崔艳 舒蕊艳</t>
  </si>
  <si>
    <t>自愈软件系统设计与评价方法研究</t>
  </si>
  <si>
    <t>陈树广</t>
  </si>
  <si>
    <t>陆伟 江秀萍 陈胜利 刘通</t>
  </si>
  <si>
    <t>陕西省高等教育管理重大问题研究课题</t>
  </si>
  <si>
    <t>陕西省高等教育服务与陕西区域经济社会发展研究</t>
  </si>
  <si>
    <t>2016.07-2017.06</t>
  </si>
  <si>
    <t>习近平社会正义观研究</t>
  </si>
  <si>
    <t>张全胜</t>
  </si>
  <si>
    <t>闫团结 韩瑞 袁学武</t>
  </si>
  <si>
    <t>2016.06-2017.07</t>
  </si>
  <si>
    <t>新丝绸之路经济带跨国创新合作的知识风险控制研究</t>
  </si>
  <si>
    <t>“丝绸之路经济带”发展中跨国民族社会融合信息保障研究</t>
  </si>
  <si>
    <t>井水</t>
  </si>
  <si>
    <t>新阶段陕西省工业转型升级与自主创新问题研究</t>
  </si>
  <si>
    <t>赵栓文</t>
  </si>
  <si>
    <t>我国城市社区治理的困境及对策</t>
  </si>
  <si>
    <t>钟海</t>
  </si>
  <si>
    <t>十三五期间西安市不同城区不同阶层青少年身体健康研究</t>
  </si>
  <si>
    <t>郭志勇</t>
  </si>
  <si>
    <t>2016.04-2016.10</t>
  </si>
  <si>
    <t>丝绸之路经济带战略下西安高校外语教师角色转型研究</t>
  </si>
  <si>
    <t>胡妮</t>
  </si>
  <si>
    <t>王奇民 郭英 鞠宁</t>
  </si>
  <si>
    <t>物流产业聚集背景下的丝绸之路经济带区域物流智能平台建设研究</t>
  </si>
  <si>
    <t>杜延庆</t>
  </si>
  <si>
    <t>薛颖 何娟 赵益维</t>
  </si>
  <si>
    <t>基于“互联网+”的大学英语教育有效模式探究</t>
  </si>
  <si>
    <t>邓夏 王健 杨宪平 付星</t>
  </si>
  <si>
    <t>互联网+西安金融发展问题研究——基于收入质量视角</t>
  </si>
  <si>
    <t>西安全面创新改革试验区军民融合发展指标体系研究</t>
  </si>
  <si>
    <t xml:space="preserve">刘敏 </t>
  </si>
  <si>
    <t>2016.10-2017.10</t>
  </si>
  <si>
    <t>丝绸之路经济带建设中大西安知识产权战略实施研究</t>
  </si>
  <si>
    <t>聂洪涛</t>
  </si>
  <si>
    <t>陕西省高水平足球运动员正足背大力踢球技术的生物力学分析与研究</t>
  </si>
  <si>
    <t>吕向明</t>
  </si>
  <si>
    <t>不同级别男子游泳运动员100米仰泳途中游技术分析与推进力变化的研究</t>
  </si>
  <si>
    <t>牛峥</t>
  </si>
  <si>
    <t>2016.07-2017.07</t>
  </si>
  <si>
    <t>陕西省青少年足球赛事体系的现状研究</t>
  </si>
  <si>
    <t>孙得鹏</t>
  </si>
  <si>
    <t>2016.07-2017.08</t>
  </si>
  <si>
    <t>西安市社区与学校体育设施资源共享的对策研究</t>
  </si>
  <si>
    <t>张云</t>
  </si>
  <si>
    <t>2016.07-2017.09</t>
  </si>
  <si>
    <t>陕西省体育产业竟争力研究</t>
  </si>
  <si>
    <t>李玲</t>
  </si>
  <si>
    <t>2016.07-2017.10</t>
  </si>
  <si>
    <t>西北穆斯林慈善组织现状研究</t>
  </si>
  <si>
    <t xml:space="preserve">研究报告 </t>
  </si>
  <si>
    <t>陕西省财产保险产品的选择与消费者行为偏好研究</t>
  </si>
  <si>
    <t>耿宏强</t>
  </si>
  <si>
    <t>西安市车辆保险消费者行为研究</t>
  </si>
  <si>
    <t>陕西互联网保险风险管理研究</t>
  </si>
  <si>
    <t>姚高瑞</t>
  </si>
  <si>
    <t>陕西省人口老龄化发展状况</t>
  </si>
  <si>
    <t>于斌</t>
  </si>
  <si>
    <t>2016.09-2016.11</t>
  </si>
  <si>
    <t>创新驱动与陕西经济转型发展研究</t>
  </si>
  <si>
    <t>丁巨涛</t>
  </si>
  <si>
    <t>宋振东 张岗 郝新军</t>
  </si>
  <si>
    <t>2016.02.20-2016.06.30</t>
  </si>
  <si>
    <t>陕西省统计科学研究计划项目</t>
  </si>
  <si>
    <t>陕西省“一带一路”物流新起点建设研究</t>
  </si>
  <si>
    <t>何娟</t>
  </si>
  <si>
    <t>毛维静 薛颖 杜延庆 赵益维</t>
  </si>
  <si>
    <t>2016.06-2017.05</t>
  </si>
  <si>
    <t>陕西药王山造像碑意象艺术表现研究</t>
  </si>
  <si>
    <t>宋洋</t>
  </si>
  <si>
    <t>杨锋 赵艳妮 谭超</t>
  </si>
  <si>
    <t>2016.04-2017.04</t>
  </si>
  <si>
    <t>新的社会阶层人士统战工作研究</t>
  </si>
  <si>
    <t>统战工作向商会组织有效覆盖问题研究</t>
  </si>
  <si>
    <t>铁卫</t>
  </si>
  <si>
    <t>李社宁</t>
  </si>
  <si>
    <t>刘勇</t>
  </si>
  <si>
    <t>李远远</t>
  </si>
  <si>
    <t>委　托　单　位</t>
  </si>
  <si>
    <t>项　目　名　称</t>
  </si>
  <si>
    <t>项  目     负责人</t>
  </si>
  <si>
    <t>项目组成员及所在单位</t>
  </si>
  <si>
    <t>起止日期</t>
  </si>
  <si>
    <t>合同额　（万元）</t>
  </si>
  <si>
    <t>当年到款       经费     　　（万元）</t>
  </si>
  <si>
    <t>2016.06-2016.09</t>
  </si>
  <si>
    <t>西安经发集团有限责任公司</t>
  </si>
  <si>
    <t>李佼瑞</t>
  </si>
  <si>
    <t>姚波 宋世民 亢大麟 张莉 王南丰 魏钊 白桦 王蕾 王悦 于思琪</t>
  </si>
  <si>
    <t>陕西盛农园实业发展有限公司</t>
  </si>
  <si>
    <t>陕西盛农园现代农业示范基地管理模式探析</t>
  </si>
  <si>
    <t>马震 高林安 毛秋蓉（西安交通大学） 李艳花</t>
  </si>
  <si>
    <t>中国烟草总公司陕西省公司</t>
  </si>
  <si>
    <t>陕西省典型区域烟农合作社经营管理模式研究</t>
  </si>
  <si>
    <t>曾凡涛</t>
  </si>
  <si>
    <t>兰永生 关明艳 陈小辉 蒋维乐 岳永</t>
  </si>
  <si>
    <t>陕西省政府研究室</t>
  </si>
  <si>
    <t>陕西省全面营改增试点改革调查研究</t>
  </si>
  <si>
    <t>李爱鸽</t>
  </si>
  <si>
    <t>冯力沛 王静 姜东升 王育菁</t>
  </si>
  <si>
    <t>陕西省旅游局</t>
  </si>
  <si>
    <t>亢大麟</t>
  </si>
  <si>
    <t>宋淑萍 李林梅 于斌 王蕾 张莉 施莉杰</t>
  </si>
  <si>
    <t>西安市财政局</t>
  </si>
  <si>
    <t>社区工作经费使用效果评价</t>
  </si>
  <si>
    <t>胡克刚 陈俊亚 马联 郭江</t>
  </si>
  <si>
    <t>陕西昌荣纺织有限责任公司</t>
  </si>
  <si>
    <t>管理会计在我国企业中的应用研究</t>
  </si>
  <si>
    <t>任俊杰 云应平 吴艳文 袁艺</t>
  </si>
  <si>
    <t>国家卫生计生委计划生育基层指导司</t>
  </si>
  <si>
    <t>“全面两孩”背景下的计划生育政策衔接研究</t>
  </si>
  <si>
    <t>韦艳</t>
  </si>
  <si>
    <t>文化部财务司</t>
  </si>
  <si>
    <t>文化消费因素分析</t>
  </si>
  <si>
    <t>郝东明 张云</t>
  </si>
  <si>
    <t>西安高新区军民融合产业发展局</t>
  </si>
  <si>
    <t>西安高新区军民融合创新发展战略研究</t>
  </si>
  <si>
    <t>刘敏 王云 岳永 杨殿学</t>
  </si>
  <si>
    <t>2016.05-2016.07</t>
  </si>
  <si>
    <t>用户特性分析及电量预测评估研究</t>
  </si>
  <si>
    <t>安琳</t>
  </si>
  <si>
    <t>史维良 张云 杨海忠 李涛</t>
  </si>
  <si>
    <t>高维宏观经济时间序列图模型及其应用研究</t>
  </si>
  <si>
    <t>诚信文化对企业创新效率影响评价研究</t>
  </si>
  <si>
    <t>大数据统计学融合的理论框架与实践逻辑研究</t>
  </si>
  <si>
    <t>地方政府政务诚信社会评价指标体系的构建研究</t>
  </si>
  <si>
    <t>中国影子银行体系的风险评价、预警及其监管研究</t>
  </si>
  <si>
    <t>改进的动态随机一般均衡模型在我国货币政策和财政政策联动作用研究</t>
  </si>
  <si>
    <t>基于多源大数据融合的洪涝灾害预警研究</t>
  </si>
  <si>
    <t>面向大数据分析的新型聚类算法研究</t>
  </si>
  <si>
    <t>大数据背景下社会养老服务的数据整合与信息化——以陕西省为例</t>
  </si>
  <si>
    <t>异质性动态随机一般均衡理论下我国开征碳税的可行性研究</t>
  </si>
  <si>
    <t>丝绸之路经济带区域物流能力测度与评价研究</t>
  </si>
  <si>
    <t>于璐瑶</t>
  </si>
  <si>
    <t>左锐</t>
  </si>
  <si>
    <t>刘军华</t>
  </si>
  <si>
    <t>张倩</t>
  </si>
  <si>
    <t>李涛</t>
  </si>
  <si>
    <t>陆伟</t>
  </si>
  <si>
    <t>郑丽</t>
  </si>
  <si>
    <t>薛颖</t>
  </si>
  <si>
    <t>邓凯</t>
  </si>
  <si>
    <t>16BZZ050</t>
  </si>
  <si>
    <t>国家社科基金项目（西部）</t>
  </si>
  <si>
    <t>国防工业发展的军民融合战略实证分析研究</t>
  </si>
  <si>
    <t>吴旺延</t>
  </si>
  <si>
    <t>2012.05-2014.12</t>
  </si>
  <si>
    <t>西安市科学技术计划社发引导－软科学项目</t>
  </si>
  <si>
    <t>西安产业创新联盟建设研究——基于ERP的企业创新管理系统研究</t>
  </si>
  <si>
    <t>康萍  蒋梦莉  印玺  唐淑兰</t>
  </si>
  <si>
    <t>2011.01-2012.12</t>
  </si>
  <si>
    <t>研究报告  论文1-2篇</t>
  </si>
  <si>
    <t>西安历史文化遗产保护及旅游开发研究——西安遗产旅游的政府主导战略管理机制与优化策略</t>
  </si>
  <si>
    <t>姚宏  刘若江</t>
  </si>
  <si>
    <t>研究报告  论文3篇</t>
  </si>
  <si>
    <t>西安城市发展相关问题研究——城乡一体化发展中的全民健身行动研究</t>
  </si>
  <si>
    <t>李培静</t>
  </si>
  <si>
    <t>研究报告  论文1篇</t>
  </si>
  <si>
    <t>城乡一体化发展问题研究-西安市农业产业化龙头企业融资问题研究</t>
  </si>
  <si>
    <t>谢爱辉</t>
  </si>
  <si>
    <t>王军  陈长民  刘菊琴  张创新（西安市农业局）  张天高（研究生）  樊顺安（研究生）</t>
  </si>
  <si>
    <t>2012.01-2013.12</t>
  </si>
  <si>
    <t>研究报告  论文2篇</t>
  </si>
  <si>
    <t>企业持续发展保障机制研究-知识产权促进西安高新技术产业可持续发展的法律问题研究</t>
  </si>
  <si>
    <t>武宇红  张岗  周作斌  刘若江 刘昆</t>
  </si>
  <si>
    <t>西安旅游产业发展问题研究-西安古都文化与旅游经济研究</t>
  </si>
  <si>
    <t>李晓刚</t>
  </si>
  <si>
    <t>卫亚浩  郭永生</t>
  </si>
  <si>
    <t>国家社科基金项目</t>
  </si>
  <si>
    <t>2009.06-2011.12</t>
  </si>
  <si>
    <t>12YJA790048</t>
  </si>
  <si>
    <t>教育部人文社会科学研究一般项目(规划基金项目）</t>
  </si>
  <si>
    <t>基于系统动力机制的货币政策调控房价研究</t>
  </si>
  <si>
    <t>胡碧</t>
  </si>
  <si>
    <t>2012.02-2014.02</t>
  </si>
  <si>
    <t xml:space="preserve">研究报告  论文    </t>
  </si>
  <si>
    <t>12YJC790082</t>
  </si>
  <si>
    <t>教育部人文社会科学研究一般项目(青年基金项目）</t>
  </si>
  <si>
    <t>我国西部能源产业技术创新与产业集聚的共生路径及政策支持体系研究</t>
  </si>
  <si>
    <t>焦兵</t>
  </si>
  <si>
    <t>10YJA790230</t>
  </si>
  <si>
    <t>教育部人文社会科学研究一般项目(规划基金）</t>
  </si>
  <si>
    <t>教育机会分配、人力资本水平和西部农村青年的职业流动</t>
  </si>
  <si>
    <t>殷红霞</t>
  </si>
  <si>
    <t>2010.12-2013.12</t>
  </si>
  <si>
    <t>研究报告  论文3-5篇</t>
  </si>
  <si>
    <t>09BJY062</t>
  </si>
  <si>
    <t>西部地区农户生产行为与土地流转的组织与创新研究</t>
  </si>
  <si>
    <t>张爱婷</t>
  </si>
  <si>
    <t xml:space="preserve">专著  </t>
  </si>
  <si>
    <t>马晓梅</t>
  </si>
  <si>
    <t>郭艳</t>
  </si>
  <si>
    <t>边志锋</t>
  </si>
  <si>
    <t>杨琅玲 韩瑞</t>
  </si>
  <si>
    <t>李转</t>
  </si>
  <si>
    <t>以系统思维统筹和推进统一战线工作</t>
  </si>
  <si>
    <t>关于提高党外代表人士教育培训工作实效性问题的研究</t>
  </si>
  <si>
    <t>统战文化在高校和谐校园构建中的定位</t>
  </si>
  <si>
    <t>新媒体环境下的网络统战工作创新研究</t>
  </si>
  <si>
    <t>2016.4-2016.12</t>
  </si>
  <si>
    <t>王恩胡  朱珏  王冬英  郑毅敏  赵淑萍  聂强（西北农林科技大学）</t>
  </si>
  <si>
    <t>15XJA790004</t>
  </si>
  <si>
    <t>中国新常态经济发展的动力结构优化研究</t>
  </si>
  <si>
    <t>蒲晓晔</t>
  </si>
  <si>
    <t>15XJC710002</t>
  </si>
  <si>
    <t>毛泽东反对官僚主义思想和实践研究</t>
  </si>
  <si>
    <t>冯笑</t>
  </si>
  <si>
    <t>国家社科基金项目（一般）</t>
  </si>
  <si>
    <t>国家自然科学基金项目（青年)</t>
  </si>
  <si>
    <t>配套　　经费　（万元）</t>
  </si>
  <si>
    <t>备注</t>
  </si>
  <si>
    <t>胡健 公磊 周艳春 刘润芳</t>
  </si>
  <si>
    <t>2015.09-2017.12</t>
  </si>
  <si>
    <t>论文   研究报告</t>
  </si>
  <si>
    <t>2015年纵向</t>
  </si>
  <si>
    <t>教育部人文社会科学研究西部和边疆地区项目（青年基金项目）</t>
  </si>
  <si>
    <t>闫团结 刘玲（西安理工大学）  于青林（长安大学）</t>
  </si>
  <si>
    <t>2015.09-2018.03</t>
  </si>
  <si>
    <t>论文</t>
  </si>
  <si>
    <t>研究报告   论文</t>
  </si>
  <si>
    <t>2016040SF/RK03-（4）</t>
  </si>
  <si>
    <t>西安市第五批科技计划项目</t>
  </si>
  <si>
    <t xml:space="preserve">研究报告  论文两篇 </t>
  </si>
  <si>
    <t xml:space="preserve">陈利权（宁波市社科院） 白呈明 白晨（北京大学政府管理学院） 钟海 张涛（西安航空学院）任慧丽（陕西省民政厅政策法规处）  </t>
  </si>
  <si>
    <t>2016.09-2019.07</t>
  </si>
  <si>
    <t>研究报告</t>
  </si>
  <si>
    <t>国家社科基金项目（一般）</t>
  </si>
  <si>
    <t xml:space="preserve">谢邦昌 郝东明 张爱婷 朱洞风（陕西省人民政府研究室）      史维良 </t>
  </si>
  <si>
    <t>2016.09-2018.12</t>
  </si>
  <si>
    <t>论文   研究报告</t>
  </si>
  <si>
    <t>16CZS014</t>
  </si>
  <si>
    <t>国家社科基金项目(青年）</t>
  </si>
  <si>
    <t>2016.09-2019.12</t>
  </si>
  <si>
    <t>16XKS007</t>
  </si>
  <si>
    <t>国家社科基金项目（西部）</t>
  </si>
  <si>
    <t>2016.09-2019.12</t>
  </si>
  <si>
    <t>专著 论文集</t>
  </si>
  <si>
    <t>2016.04-2016.08</t>
  </si>
  <si>
    <t>STZ[2016]10</t>
  </si>
  <si>
    <t>全省统战理论研究重点课题</t>
  </si>
  <si>
    <t>2016.06-2018.12</t>
  </si>
  <si>
    <t>研究报告   论文</t>
  </si>
  <si>
    <t>研究报告   论文</t>
  </si>
  <si>
    <t>研究报告   论文</t>
  </si>
  <si>
    <t>研究报告   论文</t>
  </si>
  <si>
    <t>史渭华 付胥宇 崔盈 冯志恒（陕西省检察院）</t>
  </si>
  <si>
    <t>研究报告   论文</t>
  </si>
  <si>
    <t>2016R044</t>
  </si>
  <si>
    <t>研究报告   论文</t>
  </si>
  <si>
    <t>2016R013</t>
  </si>
  <si>
    <t>研究报告   论文</t>
  </si>
  <si>
    <t>2016R010</t>
  </si>
  <si>
    <t>夏绪梅 李文辉 王芳 邓凯</t>
  </si>
  <si>
    <t>研究报告   论文</t>
  </si>
  <si>
    <t>2016D054</t>
  </si>
  <si>
    <t>2016D047</t>
  </si>
  <si>
    <t>研究报告   论文</t>
  </si>
  <si>
    <t>2016D033</t>
  </si>
  <si>
    <t>研究报告   论文</t>
  </si>
  <si>
    <t>2016D025</t>
  </si>
  <si>
    <t>研究报告   论文</t>
  </si>
  <si>
    <t>2016D024</t>
  </si>
  <si>
    <t>李建平 夏绪梅 魏希娟 刘勇</t>
  </si>
  <si>
    <t>研究报告   论文</t>
  </si>
  <si>
    <t>研究报告   论文</t>
  </si>
  <si>
    <t>2016D015</t>
  </si>
  <si>
    <t>王小霞 李凌 姚畅燕 任劼（西北农林科技大学） 徐婷婷（西南财经大学）</t>
  </si>
  <si>
    <t>2016D005</t>
  </si>
  <si>
    <t>2016D004</t>
  </si>
  <si>
    <t>赵栓文   杜鹏（陕西科技大学）   马国清   吴艳文</t>
  </si>
  <si>
    <t>研究报告   论文</t>
  </si>
  <si>
    <t>2016Q011</t>
  </si>
  <si>
    <t>李玲 魏荣（西安电子科技大学） 胡鑫（西安体育学院） 杨力（长安大学） 黄谦（西安体育学院）</t>
  </si>
  <si>
    <t>2016J001</t>
  </si>
  <si>
    <t>2016J028</t>
  </si>
  <si>
    <t>李忠昌 牛妮妮（西安翻译学院） 韩卫娟 马俊（渭南师范学院）</t>
  </si>
  <si>
    <t>研究报告   论文</t>
  </si>
  <si>
    <t>2016K031</t>
  </si>
  <si>
    <t>研究报告   论文</t>
  </si>
  <si>
    <t>2016C004</t>
  </si>
  <si>
    <t>李萍 杨冬民（西安理工大学） 张丽萍 钟海 黎意（西北农林科技大学） 朱艺蕾（研究生）</t>
  </si>
  <si>
    <t>2016.06-2016.12</t>
  </si>
  <si>
    <t>2016.06-2016.11</t>
  </si>
  <si>
    <t>2016Z102</t>
  </si>
  <si>
    <t>陕西省社科界重大理论与现实问题研究项目</t>
  </si>
  <si>
    <t>吴旺延 任静 石鑫 和征（西安工程大学） 陈胜利</t>
  </si>
  <si>
    <t>2016Z112</t>
  </si>
  <si>
    <t>陕西省社科界重大理论与现实问题研究项目</t>
  </si>
  <si>
    <t>2016Z141</t>
  </si>
  <si>
    <t>刘新民（西安体育学院） 孙得朋 蔡祥雨 汪虎 吕超 邓宏涛</t>
  </si>
  <si>
    <t>16Z35</t>
  </si>
  <si>
    <t>西安市社会科学规划基金项目</t>
  </si>
  <si>
    <t>16Z36</t>
  </si>
  <si>
    <t>16Y100</t>
  </si>
  <si>
    <t>西安市社会科学规划基金项目</t>
  </si>
  <si>
    <t>16J111</t>
  </si>
  <si>
    <t>西安市社会科学规划基金项目</t>
  </si>
  <si>
    <t>胡碧 张莉 武俞辰 李凌 白杨（西安航空学院）</t>
  </si>
  <si>
    <t>2011年纵向</t>
  </si>
  <si>
    <t>2012年纵向</t>
  </si>
  <si>
    <t>2010年纵向</t>
  </si>
  <si>
    <t>13YJC730007</t>
  </si>
  <si>
    <t>教育部人文社会科学研究（青年基金项目）</t>
  </si>
  <si>
    <t>当代西北城市伊斯兰教公益慈善事业研究</t>
  </si>
  <si>
    <t>庾荣</t>
  </si>
  <si>
    <t>2013.01-2015.06</t>
  </si>
  <si>
    <t>论文    咨询报告</t>
  </si>
  <si>
    <t>2013年纵向</t>
  </si>
  <si>
    <t>2009年纵向</t>
  </si>
  <si>
    <t>16JZ028</t>
  </si>
  <si>
    <t>陕西省教育厅科学研究重点项目</t>
  </si>
  <si>
    <t>16JZ029</t>
  </si>
  <si>
    <t>周宇 王静</t>
  </si>
  <si>
    <t>16JZ030</t>
  </si>
  <si>
    <t>16JZ031</t>
  </si>
  <si>
    <t>陕西省教育厅科学研究重点项目</t>
  </si>
  <si>
    <t>16JK1281</t>
  </si>
  <si>
    <t>陕西省教育厅科学研究专项项目</t>
  </si>
  <si>
    <t>16JK1282</t>
  </si>
  <si>
    <t>16JK1283</t>
  </si>
  <si>
    <t>唐艾 刘源</t>
  </si>
  <si>
    <t>16JK1284</t>
  </si>
  <si>
    <t>陕西省教育厅科学研究专项项目</t>
  </si>
  <si>
    <t>16JK1285</t>
  </si>
  <si>
    <t>陕西省教育厅科学研究专项项目</t>
  </si>
  <si>
    <t>16JK1286</t>
  </si>
  <si>
    <t>16JK1287</t>
  </si>
  <si>
    <t>陕西省教育厅科学研究专项项目</t>
  </si>
  <si>
    <t>16JK1288</t>
  </si>
  <si>
    <t>陕西省教育厅科学研究专项项目</t>
  </si>
  <si>
    <t>任燕 张治国</t>
  </si>
  <si>
    <t>16JK1289</t>
  </si>
  <si>
    <t>陕西省教育厅科学研究专项项目</t>
  </si>
  <si>
    <t>16JK1290</t>
  </si>
  <si>
    <t>16JK1294</t>
  </si>
  <si>
    <t>陕西省教育厅科学研究专项项目</t>
  </si>
  <si>
    <t>16JK1295</t>
  </si>
  <si>
    <t>陕西省教育厅科学研究专项项目</t>
  </si>
  <si>
    <t>16JK1296</t>
  </si>
  <si>
    <t>陕西省教育厅科学研究专项项目</t>
  </si>
  <si>
    <t>16JK1297</t>
  </si>
  <si>
    <t>16JK1298</t>
  </si>
  <si>
    <t>陕西省教育厅科学研究专项项目</t>
  </si>
  <si>
    <t>16JK1299</t>
  </si>
  <si>
    <t>16JK1300</t>
  </si>
  <si>
    <t>陕西省教育厅科学研究专项项目</t>
  </si>
  <si>
    <t>论文    研究报告</t>
  </si>
  <si>
    <t>16JK1301</t>
  </si>
  <si>
    <t>16JK1302</t>
  </si>
  <si>
    <t>陕西省教育厅科学研究专项项目</t>
  </si>
  <si>
    <t>16JK1303</t>
  </si>
  <si>
    <t>陕西省教育厅科学研究专项项目</t>
  </si>
  <si>
    <t>论文、研究报告、软件著作权</t>
  </si>
  <si>
    <t>2016.04-2016.09</t>
  </si>
  <si>
    <t>乾程电力（广州）有限公司</t>
  </si>
  <si>
    <t>2016.11-2017.01</t>
  </si>
  <si>
    <t>西咸新区统计局</t>
  </si>
  <si>
    <t>西咸新区人口支持产业发展研究——基于1%人口抽样调查数据</t>
  </si>
  <si>
    <t>刘树枫</t>
  </si>
  <si>
    <t>王军生 殷红霞 李伟 杨馥 陈少炜 王格玲 王燕杰（研究生） 史闻（研究生） 鲜芮（研究生）</t>
  </si>
  <si>
    <t>2016.11-2017.06</t>
  </si>
  <si>
    <t>陕西省西咸新区泾河新城管理委员会</t>
  </si>
  <si>
    <t>西咸新区泾河新城文化产业与旅游产业协同发展研究</t>
  </si>
  <si>
    <t>陕西省财政厅农业综合开发办公室</t>
  </si>
  <si>
    <t>陕西省农业综合开发培育新型农业经营主体路径研究</t>
  </si>
  <si>
    <t>黄恭信</t>
  </si>
  <si>
    <t>王新安 王会权（陕西省财政厅农业综合开发办公室） 邓录强（陕西省财政厅农业综合开发办公室） 苏同敏（陕西省财政厅农业综合开发办公室） 魏志亮（陕西省财政厅农业综合开发办公室） 张超（陕西省财政厅农业综合开发办公室） 胡明宝（陕西省财政厅农业综合开发办公室） 薛灵芝 张建辉（陕西省扶风县委农工部）</t>
  </si>
  <si>
    <t>2015.12-2012.12</t>
  </si>
  <si>
    <t>西安经发集团有限责任公司发展战略编制服务项目</t>
  </si>
  <si>
    <t>于璐瑶</t>
  </si>
  <si>
    <t>范云芳 张恒梅 黄暄 李晓晨 李哲</t>
  </si>
  <si>
    <t>2016.11-2016.12</t>
  </si>
  <si>
    <t>西安市发展和改革委员会2015年度课题研究项目（A包）</t>
  </si>
  <si>
    <t>新常态下西安经济可持续发展研究</t>
  </si>
  <si>
    <t>陈正</t>
  </si>
  <si>
    <t>张民伟（西安市统计局） 赵群洁（西安市统计局） 陈英（西安市统计局） 刘婷（西安市统计局） 刘栋婷（西安市统计局） 沈佳慧（西安市统计局） 冯乐（西安市统计局） 李玫（西安市统计局） 秦鹏 申莉涛 杨云鹏 胡锦鹏（陕西省中医医院）</t>
  </si>
  <si>
    <t>西安市工业和信息化委员会</t>
  </si>
  <si>
    <t>“中国制造2025”城市试点示范实施方案</t>
  </si>
  <si>
    <t>王军生</t>
  </si>
  <si>
    <t>郭宝龙（西安电子科技大学机电工程学院） 殷红霞 刘敏（经济学院） 王云（经济学院） 吴进福（西安电子科技大学机电工程学院） 邹东哲（研究生） 贾淼（研究生） 陈明（研究生） 杜睿锋（研究生） 王一维（研究生） 鹿明雷（研究生） 项楠（研究生） 余家楣（研究生） 许言（研究生） 王怡喧（研究生） 张昊（研究生）</t>
  </si>
  <si>
    <t>2016.04-2016.10</t>
  </si>
  <si>
    <t>陕西省信用管理办公室</t>
  </si>
  <si>
    <t>陕西省社会信用促进条例</t>
  </si>
  <si>
    <t>宋长青 李伟 王小霞 周作斌 白呈明 崔敏 付榕 杜睿锋（研究生） 贾淼（研究生） 邹东哲（研究生） 王丹（研究生）</t>
  </si>
  <si>
    <t>2016.08-2016.12</t>
  </si>
  <si>
    <t>陕西省政府公信力评价指标体系构建</t>
  </si>
  <si>
    <t>刘树枫 杨馥 宋长青 刘朝晖 白呈明 杜鹃汀 吴燕 庆东瑞 崔敏 付榕 王一维（研究生） 陈明（研究生）</t>
  </si>
  <si>
    <t>宝鸡市发改委</t>
  </si>
  <si>
    <t>宝鸡市“十三五”社会信用体系建设规划</t>
  </si>
  <si>
    <t>朱钰 彭莉戈</t>
  </si>
  <si>
    <t>2015.09-2016.05</t>
  </si>
  <si>
    <t>2015年横向</t>
  </si>
  <si>
    <t>西安市浐灞河发展公司</t>
  </si>
  <si>
    <t>西安市浐灞河发展公司十三五规划</t>
  </si>
  <si>
    <t>姚波</t>
  </si>
  <si>
    <t>宁泽魁 刘军华 李琦</t>
  </si>
  <si>
    <t>2015.04-2015.07</t>
  </si>
  <si>
    <t>陕西省财政厅</t>
  </si>
  <si>
    <t>“十三五”时期陕西财政可持续发展政策研究</t>
  </si>
  <si>
    <t>李社宁</t>
  </si>
  <si>
    <t>铁卫 钟飞 张耘逍 李治 赵青</t>
  </si>
  <si>
    <t>2015.07-2015.09</t>
  </si>
  <si>
    <t>陕西省地质调查中心</t>
  </si>
  <si>
    <t>陕西省典型地质遗址调查及评价研究</t>
  </si>
  <si>
    <t>郝俊卿</t>
  </si>
  <si>
    <t>姚宏 徐雪</t>
  </si>
  <si>
    <t>2015.09-2015.12</t>
  </si>
  <si>
    <t>陕西省卫生和计划生育委员会</t>
  </si>
  <si>
    <t>计划生育工作转型发展与基层基础工作创新研究</t>
  </si>
  <si>
    <t>韦艳</t>
  </si>
  <si>
    <t>张艳平 杜鹃汀 王世俊 段婷婷 吴莉莉 张梦奇 杨小雷 李珂 王伯璐</t>
  </si>
  <si>
    <t>2014.10-2015.02</t>
  </si>
  <si>
    <t>2014年横向</t>
  </si>
  <si>
    <t>陕西省旅游局</t>
  </si>
  <si>
    <t>陕西省旅游业发展对经济社会发展贡献研究（2015）</t>
  </si>
  <si>
    <t>亢大麟</t>
  </si>
  <si>
    <t>2015.08-2016.05</t>
  </si>
  <si>
    <t>西安世园投资（集团）有限公司</t>
  </si>
  <si>
    <t>西安世园投资（集团）有限公司十三五发展规划</t>
  </si>
  <si>
    <t>宁泽魁 刘军华 郭艳 李琦</t>
  </si>
  <si>
    <t>2015.02-2015.05</t>
  </si>
  <si>
    <t>2016.09-2022.03</t>
  </si>
  <si>
    <t>2016.09-2017.12</t>
  </si>
  <si>
    <t>2016.09-2018.12</t>
  </si>
  <si>
    <t>2016.04-2016.10</t>
  </si>
  <si>
    <t>陕西省旅游综合贡献率研究</t>
  </si>
  <si>
    <t>2016.03-2017.05</t>
  </si>
  <si>
    <t>？</t>
  </si>
  <si>
    <t>16YJC790062</t>
  </si>
  <si>
    <t>教育部人文社会科学研究西部和边疆地区项目（青年）</t>
  </si>
  <si>
    <t>16YJC740092</t>
  </si>
  <si>
    <t>教育部人文社会科学研究西部和边疆地区项目（青年）</t>
  </si>
  <si>
    <t>IQ12-ZC54</t>
  </si>
  <si>
    <t>国家统计局2012年投入产出研究课题</t>
  </si>
  <si>
    <t>从投入产出表看我国产业结构调整和“十三五”发展趋势</t>
  </si>
  <si>
    <t>鲁玲</t>
  </si>
  <si>
    <t>张倩 耿宏强 张兴旺</t>
  </si>
  <si>
    <t>2016.01-2016.12</t>
  </si>
  <si>
    <t>研究报告</t>
  </si>
  <si>
    <t>2016LZ37</t>
  </si>
  <si>
    <t>全国统计科学研究项目（重点）</t>
  </si>
  <si>
    <t>2016.12-2018.12</t>
  </si>
  <si>
    <t>研究报告    论文</t>
  </si>
  <si>
    <t>2016LY02</t>
  </si>
  <si>
    <t>全国统计科学研究项目（一般）</t>
  </si>
  <si>
    <t>基于丝绸之路经济带的贸易便利化水平测评体系与贸易潜力研究</t>
  </si>
  <si>
    <t>冯宗宪（西安交通大学） 范云芳 王冬英 庞鹤 武俞辰 陈璐 张蓉 王萌</t>
  </si>
  <si>
    <t>2016.12-2018.12</t>
  </si>
  <si>
    <t>研究报告 论文</t>
  </si>
  <si>
    <t>2016LY16</t>
  </si>
  <si>
    <t>全国统计科学研究项目（一般）</t>
  </si>
  <si>
    <t>2016LY20</t>
  </si>
  <si>
    <t>姚波 杨嵘 张倩 张兴旺 王妤</t>
  </si>
  <si>
    <t>2016.12-2018.12</t>
  </si>
  <si>
    <t>研究报告  论文</t>
  </si>
  <si>
    <t>2016LY38</t>
  </si>
  <si>
    <t>全国统计科学研究项目（一般）</t>
  </si>
  <si>
    <t>王军生 李伟 李凌 王小霞 温君（西安交通大学）</t>
  </si>
  <si>
    <t>2016.12-2018.12</t>
  </si>
  <si>
    <t>研究报告  论文</t>
  </si>
  <si>
    <t>2016LY40</t>
  </si>
  <si>
    <t>全国统计科学研究项目（一般）</t>
  </si>
  <si>
    <t>2016.12-2018.12</t>
  </si>
  <si>
    <t>研究报告  论文</t>
  </si>
  <si>
    <t>2016LY44</t>
  </si>
  <si>
    <t>全国统计科学研究项目（一般）</t>
  </si>
  <si>
    <t>2016LY51</t>
  </si>
  <si>
    <t>高伟 张莉 杨海忠</t>
  </si>
  <si>
    <t>2016LY59</t>
  </si>
  <si>
    <t>潘安 李薇 魏晋雁 刘通</t>
  </si>
  <si>
    <t>2016LY71</t>
  </si>
  <si>
    <t>2016LY84</t>
  </si>
  <si>
    <t>研究报告    论文</t>
  </si>
  <si>
    <t>2016LY99</t>
  </si>
  <si>
    <t>杜延庆 何娟 赵益维</t>
  </si>
  <si>
    <t>2016—GMB-023</t>
  </si>
  <si>
    <t>2016年度国家民委民族问题研究项目（一般）</t>
  </si>
  <si>
    <t>马强（陕西师范大学） 王超（陕西师范大学） 王莉</t>
  </si>
  <si>
    <t>2016.05-2017.06</t>
  </si>
  <si>
    <t>2016ZDA02</t>
  </si>
  <si>
    <t>2016F008</t>
  </si>
  <si>
    <t>2016F004</t>
  </si>
  <si>
    <t>2016D035</t>
  </si>
  <si>
    <t>2016D021</t>
  </si>
  <si>
    <t>2016M008</t>
  </si>
  <si>
    <t>2016KRZ006</t>
  </si>
  <si>
    <t>陕西省科学技术研究发展计划（软科学重点）</t>
  </si>
  <si>
    <t>2016KRM020</t>
  </si>
  <si>
    <t>陕西省科学技术研究发展计划（软科学面上）</t>
  </si>
  <si>
    <t>2016KRM032</t>
  </si>
  <si>
    <t>陕西省科学技术研究发展计划（软科学面上）</t>
  </si>
  <si>
    <t>2016KRM018</t>
  </si>
  <si>
    <t>陕西省科学技术研究发展计划（软科学面上）</t>
  </si>
  <si>
    <t>2016KRM026</t>
  </si>
  <si>
    <t>2016JM7010</t>
  </si>
  <si>
    <t>陕西省科学技术研究发展计划项目（自然）</t>
  </si>
  <si>
    <t>研究报告   论文</t>
  </si>
  <si>
    <t>2016KW-065</t>
  </si>
  <si>
    <t>陕西省科学技术研究发展计划项目（国际合作）</t>
  </si>
  <si>
    <t>2016RKX3-02</t>
  </si>
  <si>
    <t>陕西省科技统筹创新工程项目</t>
  </si>
  <si>
    <t>激励全社会增加研发投入机制及方式方法研究</t>
  </si>
  <si>
    <t>李佼瑞
陈红亚</t>
  </si>
  <si>
    <t>舒蕊艳 白桦 张莉 田亚鹏 杨海忠 王慧丽 魏菁 李涛</t>
  </si>
  <si>
    <t>2016-2017.12</t>
  </si>
  <si>
    <t>研究报告</t>
  </si>
  <si>
    <t>16JZ026</t>
  </si>
  <si>
    <t>陕西省教育厅科学研究重点项目</t>
  </si>
  <si>
    <t>16JZ027</t>
  </si>
  <si>
    <t>16JK1291</t>
  </si>
  <si>
    <t>陕西省教育厅科学研究专项项目</t>
  </si>
  <si>
    <t>16JK1292</t>
  </si>
  <si>
    <t>16JK1293</t>
  </si>
  <si>
    <t>2016ZH01</t>
  </si>
  <si>
    <t>2016Z002</t>
  </si>
  <si>
    <t>陕西省社科界重大理论与现实问题研究项目</t>
  </si>
  <si>
    <t>2016C025</t>
  </si>
  <si>
    <t>陕西省社科界重大理论与现实问题研究项目</t>
  </si>
  <si>
    <r>
      <t xml:space="preserve">吉梅玉（西安外国语大学） </t>
    </r>
    <r>
      <rPr>
        <sz val="10"/>
        <rFont val="宋体"/>
        <family val="0"/>
      </rPr>
      <t xml:space="preserve">    韦林珍（西安交通大学）</t>
    </r>
  </si>
  <si>
    <t>16L114</t>
  </si>
  <si>
    <t>西安市社会科学规划基金项目</t>
  </si>
  <si>
    <t>2016038SF/RK01-（2）</t>
  </si>
  <si>
    <t>西安市第五批科技计划项目</t>
  </si>
  <si>
    <t>STZ[2016]09</t>
  </si>
  <si>
    <t>全省统战理论研究重点课题</t>
  </si>
  <si>
    <t>STZ[2016]11</t>
  </si>
  <si>
    <t>全省统战理论研究课题</t>
  </si>
  <si>
    <t>STZ[2016]12</t>
  </si>
  <si>
    <t>STZ[2016]13</t>
  </si>
  <si>
    <t>全省统战理论研究课题</t>
  </si>
  <si>
    <t>STZ[2016]14</t>
  </si>
  <si>
    <t>全省统战理论研究课题</t>
  </si>
  <si>
    <t>全国专利事业发展战略推进工作创新项目</t>
  </si>
  <si>
    <t>陕西省推进知识产权密集型产业培育发展工作的路径探索与实践——以陕西新能源汽车产业为例</t>
  </si>
  <si>
    <t>巨栓科  丁巨涛</t>
  </si>
  <si>
    <t>张岗 宋振东 白红武</t>
  </si>
  <si>
    <t>2016.04-2017.06</t>
  </si>
  <si>
    <t>陕西省知识产权决策咨询研究项目</t>
  </si>
  <si>
    <t>陕西供给侧改革中的知识产权研究</t>
  </si>
  <si>
    <t>张岗    丁巨涛</t>
  </si>
  <si>
    <t>宋振东</t>
  </si>
  <si>
    <t>2016.04-2016.10</t>
  </si>
  <si>
    <t>西安市2014年能源平衡表编制</t>
  </si>
  <si>
    <t>于斌</t>
  </si>
  <si>
    <t>李林梅 张倩 于茜 白桦</t>
  </si>
  <si>
    <t>2015.8-2015.12</t>
  </si>
  <si>
    <t>陕西省全国1%人口抽样调查研究课题（重大）</t>
  </si>
  <si>
    <t>B类—2016LZ08</t>
  </si>
  <si>
    <t>陕西省体育局常规课题</t>
  </si>
  <si>
    <t>孙得朋 牛峥 李新萌 蔡祥雨</t>
  </si>
  <si>
    <t>陕西省体育局常规课题</t>
  </si>
  <si>
    <t>陕西省体育局常规课题</t>
  </si>
  <si>
    <t>种加林 文英利 司宇 吕超 牛峥</t>
  </si>
  <si>
    <t>陕西省残疾人事业课题</t>
  </si>
  <si>
    <t>陕西省残疾儿童抢救性康复政策发展及完善研究</t>
  </si>
  <si>
    <t>李丽辉</t>
  </si>
  <si>
    <t>杨建辉 李涛（财务） 李佳霖（西安交通大学博士） 杨萍（硕士）</t>
  </si>
  <si>
    <t>2016.12-2017.06</t>
  </si>
  <si>
    <t>SGH16H237</t>
  </si>
  <si>
    <t>陕西省教育科学十三五规划课题</t>
  </si>
  <si>
    <t>西部地区高校科技创新环境评价研究</t>
  </si>
  <si>
    <t>王郁蓉 杨茜 刘蓉蓉</t>
  </si>
  <si>
    <t>2016.12-2018.9</t>
  </si>
  <si>
    <t>研究报告 论文</t>
  </si>
  <si>
    <t>SGH16V002</t>
  </si>
  <si>
    <t>公共财政视域下农民职业教育供给效率研究——以陕西省为例</t>
  </si>
  <si>
    <t>景琴玲</t>
  </si>
  <si>
    <t>宁泽逵 杨天荣 吴薇</t>
  </si>
  <si>
    <t>2016.12-2019.3</t>
  </si>
  <si>
    <t>sy2016028</t>
  </si>
  <si>
    <t>陕西省社会科学艺术项目</t>
  </si>
  <si>
    <t xml:space="preserve"> </t>
  </si>
  <si>
    <t>12XJY015</t>
  </si>
  <si>
    <t>09XJL004</t>
  </si>
  <si>
    <t>中国二元非均衡经济社会结构与转型期农民增收困境</t>
  </si>
  <si>
    <t>王恩胡</t>
  </si>
  <si>
    <t>2009.06-2011.12</t>
  </si>
  <si>
    <t>专著</t>
  </si>
  <si>
    <t>沈悦（西安交通大学） 杨殿学 尚宇梅 李善焱（西安交通大学博士生） 郭培利（西安交通大学博士生）马绪涛（西安交通大学博士生）刘萍（西安工业大学) 高寅波（研究生）</t>
  </si>
  <si>
    <t>2012年纵向</t>
  </si>
  <si>
    <t>教育部人文社会科学研究西部和边疆地区项目（规划基金项目）</t>
  </si>
  <si>
    <t>13YJAZH095</t>
  </si>
  <si>
    <t>教育部人文社会科学研究（规划基金项目）</t>
  </si>
  <si>
    <t>资本要素与农民工市民化能力再造机理研究</t>
  </si>
  <si>
    <t>王竹林</t>
  </si>
  <si>
    <t>2013.01-2016.01</t>
  </si>
  <si>
    <t>专著</t>
  </si>
  <si>
    <t>2013年纵向</t>
  </si>
  <si>
    <t>2015年度研究课题</t>
  </si>
  <si>
    <t>陕西保险业发展及比较研究</t>
  </si>
  <si>
    <t>颜卫忠</t>
  </si>
  <si>
    <t>张向东（陕西省保监局统计处） 张维群 张会 张紫笛 张紫箫</t>
  </si>
  <si>
    <t>2015.07-2016.05</t>
  </si>
  <si>
    <t>研究报告</t>
  </si>
  <si>
    <t>陕西省农业巨灾保险制度研究</t>
  </si>
  <si>
    <t>安琳</t>
  </si>
  <si>
    <t>史卫良 张云（应统） 李涛（统计学院） 杨海忠</t>
  </si>
  <si>
    <t>2015.06-2016.05</t>
  </si>
  <si>
    <t>TYETP201559</t>
  </si>
  <si>
    <t>旅游业青年专家培养计划项目</t>
  </si>
  <si>
    <t>“一带一路”战略背景下丝绸之路遗产旅游目的地国际化提升研究</t>
  </si>
  <si>
    <t>姚宏</t>
  </si>
  <si>
    <t>2016.01-2018.12</t>
  </si>
  <si>
    <t>研究报告 论文</t>
  </si>
  <si>
    <t>TYETP201560</t>
  </si>
  <si>
    <t>社交媒体视角下旅游景区危机及管理研究</t>
  </si>
  <si>
    <t>杨敏</t>
  </si>
  <si>
    <t>HJ1106（5）</t>
  </si>
  <si>
    <t>王健（管理）</t>
  </si>
  <si>
    <t>2011年纵向</t>
  </si>
  <si>
    <t>HJ1110（1）</t>
  </si>
  <si>
    <t>HJ1112（5）</t>
  </si>
  <si>
    <t>陈冬平  陈龙伟（西安交通大学）  邓澄  张军（西安交通大学）</t>
  </si>
  <si>
    <t>2011年纵向</t>
  </si>
  <si>
    <t>SF1233-3</t>
  </si>
  <si>
    <t>2012年纵向</t>
  </si>
  <si>
    <t>SF1231-3</t>
  </si>
  <si>
    <t>2012年纵向</t>
  </si>
  <si>
    <t>SF1228-2</t>
  </si>
  <si>
    <t>2012年纵向</t>
  </si>
  <si>
    <t>陕西省体育局常规课题</t>
  </si>
  <si>
    <t>陕西省高水平跳高运动员背越式跳高摆动腿支撑阶段生物力学研究</t>
  </si>
  <si>
    <t>郭志勇</t>
  </si>
  <si>
    <t>吕超 严麦雄 万超</t>
  </si>
  <si>
    <t>2015.07-2016.06</t>
  </si>
  <si>
    <t>研究报告</t>
  </si>
  <si>
    <t>2015年纵向</t>
  </si>
  <si>
    <t>陕西省高水平男子篮球运动员急停跳投技术的生物力学分析与研究</t>
  </si>
  <si>
    <t>孙得朋</t>
  </si>
  <si>
    <t>牛峥 吕向明 邓澄</t>
  </si>
  <si>
    <t>陕西省管办评分离改革招标课题</t>
  </si>
  <si>
    <t>陕西省教育现代化测评指标研究</t>
  </si>
  <si>
    <t>胡海宁  亢大麟</t>
  </si>
  <si>
    <t>2014.11-2014.12</t>
  </si>
  <si>
    <t>2014年纵向</t>
  </si>
  <si>
    <t>陕西省教育事业发展“十三五”规划主要目标研究</t>
  </si>
  <si>
    <t>叶军 李萍</t>
  </si>
  <si>
    <t>陕西省知识产权战略研究课题</t>
  </si>
  <si>
    <t>陕西参与丝绸之路经济带建设中的知识产权战略研究</t>
  </si>
  <si>
    <t>丁巨涛</t>
  </si>
  <si>
    <t>张岗 宋振东 王解法 白红武</t>
  </si>
  <si>
    <t>2015.06-2015.10</t>
  </si>
  <si>
    <t>知识产权促进陕西经济与科技有机融合研究</t>
  </si>
  <si>
    <t>张岗</t>
  </si>
  <si>
    <t>丁巨涛 宋振东 白红武</t>
  </si>
  <si>
    <t>14Z14</t>
  </si>
  <si>
    <t>西安市社会科学规划课题</t>
  </si>
  <si>
    <t>城乡一体化进程中西安农村集体建设用地入市流转法律制度创新研究</t>
  </si>
  <si>
    <t>崔艺红</t>
  </si>
  <si>
    <t>孟存鸽 付胥宇</t>
  </si>
  <si>
    <t>2014.03-2014.10</t>
  </si>
  <si>
    <t>论文   研究报告</t>
  </si>
  <si>
    <t>YAJS15014</t>
  </si>
  <si>
    <t>延安精神视阈下的财经类院校大学生诚信教育实践研究</t>
  </si>
  <si>
    <t>辛颖</t>
  </si>
  <si>
    <t>康国伟 李凯锋 王荔玫 陈世峰 曹梦莹</t>
  </si>
  <si>
    <t>2015.07-2016.07</t>
  </si>
  <si>
    <t>2013Z090</t>
  </si>
  <si>
    <t>陕西省社科界重大理论与现实问题研究项目（重点）</t>
  </si>
  <si>
    <t>马克思的正义论及其时代价值研究</t>
  </si>
  <si>
    <t>张全胜</t>
  </si>
  <si>
    <t>2013.08-       2014.07</t>
  </si>
  <si>
    <t>2013年纵向</t>
  </si>
  <si>
    <t>SNGJTZ14-004</t>
  </si>
  <si>
    <t>高教工委统战理论研究课题(重点)</t>
  </si>
  <si>
    <t>高校党外知识分子思想意识引领整合研究——基于陕西部分高校党外知识分子思想现状调研</t>
  </si>
  <si>
    <t>陈晓莉</t>
  </si>
  <si>
    <t>任艳妮 张艳娥 马晓梅 马静</t>
  </si>
  <si>
    <t>2014.02-2015.12</t>
  </si>
  <si>
    <t>研究报告</t>
  </si>
  <si>
    <t>2014年纵向</t>
  </si>
  <si>
    <t>LX2016LD02</t>
  </si>
  <si>
    <t>教育部教改司委托项目</t>
  </si>
  <si>
    <t>配套　　经费　（万元）</t>
  </si>
  <si>
    <t>西安市发改委2015年度课题研究计划</t>
  </si>
  <si>
    <t>陕西省企业创新调查研究项目（重大）</t>
  </si>
  <si>
    <t xml:space="preserve">                             </t>
  </si>
  <si>
    <t>陕西省保险学会2015年研究课题</t>
  </si>
  <si>
    <t>史维良 颜卫忠 张云</t>
  </si>
  <si>
    <t>2015.06-2016.07</t>
  </si>
  <si>
    <t>陕西省保险学会2016年研究课题</t>
  </si>
  <si>
    <t>张云（应统） 史维良 颜卫忠</t>
  </si>
  <si>
    <t>杜琦 徐玮 陈晓斌</t>
  </si>
  <si>
    <r>
      <t>2016.06</t>
    </r>
    <r>
      <rPr>
        <sz val="10"/>
        <rFont val="宋体"/>
        <family val="0"/>
      </rPr>
      <t>-2017.07</t>
    </r>
  </si>
  <si>
    <r>
      <t xml:space="preserve">李爽 李涛 杨海忠 张春 </t>
    </r>
    <r>
      <rPr>
        <sz val="10"/>
        <rFont val="宋体"/>
        <family val="0"/>
      </rPr>
      <t xml:space="preserve"> 郭思圻 张彤</t>
    </r>
  </si>
  <si>
    <r>
      <t xml:space="preserve">李佼瑞 李涛 杨海忠 严惠云 </t>
    </r>
    <r>
      <rPr>
        <sz val="10"/>
        <rFont val="宋体"/>
        <family val="0"/>
      </rPr>
      <t xml:space="preserve">   </t>
    </r>
    <r>
      <rPr>
        <sz val="10"/>
        <rFont val="宋体"/>
        <family val="0"/>
      </rPr>
      <t>郭思圻</t>
    </r>
  </si>
  <si>
    <r>
      <t>郭江 李社宁 宋敏 兰永生</t>
    </r>
    <r>
      <rPr>
        <sz val="10"/>
        <rFont val="宋体"/>
        <family val="0"/>
      </rPr>
      <t xml:space="preserve">  </t>
    </r>
    <r>
      <rPr>
        <sz val="10"/>
        <rFont val="宋体"/>
        <family val="0"/>
      </rPr>
      <t xml:space="preserve">   </t>
    </r>
    <r>
      <rPr>
        <sz val="10"/>
        <rFont val="宋体"/>
        <family val="0"/>
      </rPr>
      <t xml:space="preserve"> 钟飞（西安交通大学） 冯力沛 汤惠（西北大学）</t>
    </r>
  </si>
  <si>
    <r>
      <t>陈树广 唐淑兰 戴雪婷 曹凤</t>
    </r>
    <r>
      <rPr>
        <sz val="10"/>
        <rFont val="宋体"/>
        <family val="0"/>
      </rPr>
      <t xml:space="preserve">   </t>
    </r>
    <r>
      <rPr>
        <sz val="10"/>
        <rFont val="宋体"/>
        <family val="0"/>
      </rPr>
      <t xml:space="preserve"> 王美 李素香</t>
    </r>
  </si>
  <si>
    <r>
      <t>刘军华 边志锋 张倩 解芳</t>
    </r>
    <r>
      <rPr>
        <sz val="10"/>
        <rFont val="宋体"/>
        <family val="0"/>
      </rPr>
      <t xml:space="preserve">     </t>
    </r>
    <r>
      <rPr>
        <sz val="10"/>
        <rFont val="宋体"/>
        <family val="0"/>
      </rPr>
      <t xml:space="preserve"> 雷习军 郜馨 赵智雯</t>
    </r>
  </si>
  <si>
    <r>
      <t xml:space="preserve">祝丹枫（西安交通大学） </t>
    </r>
    <r>
      <rPr>
        <sz val="10"/>
        <rFont val="宋体"/>
        <family val="0"/>
      </rPr>
      <t>王晓红</t>
    </r>
    <r>
      <rPr>
        <sz val="10"/>
        <rFont val="宋体"/>
        <family val="0"/>
      </rPr>
      <t xml:space="preserve">  </t>
    </r>
    <r>
      <rPr>
        <sz val="10"/>
        <rFont val="宋体"/>
        <family val="0"/>
      </rPr>
      <t xml:space="preserve"> 马红鸽</t>
    </r>
  </si>
  <si>
    <r>
      <t xml:space="preserve">李秦（西安外国语大学） </t>
    </r>
    <r>
      <rPr>
        <sz val="10"/>
        <rFont val="宋体"/>
        <family val="0"/>
      </rPr>
      <t>王晓燕（陕西师范大学） 陈丽伶（西北工业大学） 钟军燕</t>
    </r>
  </si>
  <si>
    <r>
      <t xml:space="preserve">鲍海波（陕西师范大学） </t>
    </r>
    <r>
      <rPr>
        <sz val="10"/>
        <rFont val="宋体"/>
        <family val="0"/>
      </rPr>
      <t>马聪敏（陕西师范大学）</t>
    </r>
    <r>
      <rPr>
        <sz val="10"/>
        <rFont val="宋体"/>
        <family val="0"/>
      </rPr>
      <t xml:space="preserve"> </t>
    </r>
    <r>
      <rPr>
        <sz val="10"/>
        <rFont val="宋体"/>
        <family val="0"/>
      </rPr>
      <t>牛卫红（陕西师范大学） 袁源</t>
    </r>
  </si>
  <si>
    <r>
      <t xml:space="preserve">马强（陕西师范大学西北民族研究中心）王超（陕西师范大学西北民族研究中心）王莉 </t>
    </r>
    <r>
      <rPr>
        <sz val="10"/>
        <rFont val="宋体"/>
        <family val="0"/>
      </rPr>
      <t>陈景聚</t>
    </r>
  </si>
  <si>
    <r>
      <t>陈菊红（西安理工大学）</t>
    </r>
    <r>
      <rPr>
        <sz val="10"/>
        <rFont val="宋体"/>
        <family val="0"/>
      </rPr>
      <t xml:space="preserve"> 陈胜利 赵益维 和征（西安工程大学） 张雅琪（西安理工大学）</t>
    </r>
  </si>
  <si>
    <r>
      <t xml:space="preserve">孙淑文 张涛 刘旭东 解芳      </t>
    </r>
    <r>
      <rPr>
        <sz val="10"/>
        <rFont val="宋体"/>
        <family val="0"/>
      </rPr>
      <t>季业民</t>
    </r>
  </si>
  <si>
    <r>
      <t xml:space="preserve">豆建春（陕西师范大学） </t>
    </r>
    <r>
      <rPr>
        <sz val="10"/>
        <rFont val="宋体"/>
        <family val="0"/>
      </rPr>
      <t>常建新（陕西科技大学） 杨洁（西安理工大学） 李琳（西安理工大学） 赵景惠(北京交通大学）</t>
    </r>
  </si>
  <si>
    <r>
      <t>王竹林 李红 宁泽逵 王晓燕</t>
    </r>
    <r>
      <rPr>
        <sz val="10"/>
        <rFont val="宋体"/>
        <family val="0"/>
      </rPr>
      <t xml:space="preserve">   </t>
    </r>
    <r>
      <rPr>
        <sz val="10"/>
        <rFont val="宋体"/>
        <family val="0"/>
      </rPr>
      <t xml:space="preserve"> 杨天荣 张文梅</t>
    </r>
  </si>
  <si>
    <r>
      <t xml:space="preserve">杨馥 邓锴 胡龙波（研究生） </t>
    </r>
    <r>
      <rPr>
        <sz val="10"/>
        <rFont val="宋体"/>
        <family val="0"/>
      </rPr>
      <t xml:space="preserve">  </t>
    </r>
    <r>
      <rPr>
        <sz val="10"/>
        <rFont val="宋体"/>
        <family val="0"/>
      </rPr>
      <t>贾琪（研究生） 王雨凡（研究生）</t>
    </r>
  </si>
  <si>
    <r>
      <t>李林梅 鲁玲 黄雪冰 李婷</t>
    </r>
    <r>
      <rPr>
        <sz val="10"/>
        <rFont val="宋体"/>
        <family val="0"/>
      </rPr>
      <t xml:space="preserve"> 魏菁</t>
    </r>
  </si>
  <si>
    <r>
      <t>舒伟 韩瑾 严琳 潘晓凤</t>
    </r>
    <r>
      <rPr>
        <sz val="10"/>
        <rFont val="宋体"/>
        <family val="0"/>
      </rPr>
      <t xml:space="preserve">  林东杰（中山大学） 陈颖（中山大学） 李萍（中山大学） 陈怡欣（西安交通大学）</t>
    </r>
  </si>
  <si>
    <r>
      <t>朱楠（西北大学）张丽达</t>
    </r>
    <r>
      <rPr>
        <sz val="10"/>
        <rFont val="宋体"/>
        <family val="0"/>
      </rPr>
      <t xml:space="preserve"> 郭惠</t>
    </r>
    <r>
      <rPr>
        <sz val="10"/>
        <rFont val="宋体"/>
        <family val="0"/>
      </rPr>
      <t xml:space="preserve"> </t>
    </r>
    <r>
      <rPr>
        <sz val="10"/>
        <rFont val="宋体"/>
        <family val="0"/>
      </rPr>
      <t xml:space="preserve"> 张岗</t>
    </r>
  </si>
  <si>
    <r>
      <t>张志刚 姚波 姚树俊 鲁玲</t>
    </r>
    <r>
      <rPr>
        <sz val="10"/>
        <rFont val="宋体"/>
        <family val="0"/>
      </rPr>
      <t xml:space="preserve"> 胡碧</t>
    </r>
  </si>
  <si>
    <r>
      <t xml:space="preserve">康萍 杜来红 郭娜（研究生） </t>
    </r>
    <r>
      <rPr>
        <sz val="10"/>
        <rFont val="宋体"/>
        <family val="0"/>
      </rPr>
      <t xml:space="preserve">   </t>
    </r>
    <r>
      <rPr>
        <sz val="10"/>
        <rFont val="宋体"/>
        <family val="0"/>
      </rPr>
      <t>张茜（研究生）</t>
    </r>
  </si>
  <si>
    <r>
      <t>赵惠英 王钰冰 孙研 刘勇</t>
    </r>
    <r>
      <rPr>
        <sz val="10"/>
        <rFont val="宋体"/>
        <family val="0"/>
      </rPr>
      <t xml:space="preserve">  李芸（陕西师范大学）</t>
    </r>
  </si>
  <si>
    <r>
      <t>李秦（西安美术学院） 吴克军 高向平 王彬羽（西安美术学院） 刘慧敏（陕西艺术职业学院）</t>
    </r>
    <r>
      <rPr>
        <sz val="10"/>
        <rFont val="宋体"/>
        <family val="0"/>
      </rPr>
      <t xml:space="preserve">    </t>
    </r>
    <r>
      <rPr>
        <sz val="10"/>
        <rFont val="宋体"/>
        <family val="0"/>
      </rPr>
      <t xml:space="preserve"> 金丹（西科大高新学院）</t>
    </r>
  </si>
  <si>
    <r>
      <t>尚宇梅 钟兴润（西安建筑科技大学） 屈桃（陕西师范大学）</t>
    </r>
    <r>
      <rPr>
        <sz val="10"/>
        <rFont val="宋体"/>
        <family val="0"/>
      </rPr>
      <t xml:space="preserve">     </t>
    </r>
    <r>
      <rPr>
        <sz val="10"/>
        <rFont val="宋体"/>
        <family val="0"/>
      </rPr>
      <t xml:space="preserve"> 胡云香(长安大学） 刘玒玒 赵景惠(北京交通大学）</t>
    </r>
  </si>
  <si>
    <r>
      <t xml:space="preserve">刘洪（广东省立中山图书馆） </t>
    </r>
    <r>
      <rPr>
        <sz val="10"/>
        <rFont val="宋体"/>
        <family val="0"/>
      </rPr>
      <t xml:space="preserve">   </t>
    </r>
    <r>
      <rPr>
        <sz val="10"/>
        <rFont val="宋体"/>
        <family val="0"/>
      </rPr>
      <t>张兴（西安航空学院） 薛宏珍（广西科技大学） 樊露露（石河子大学） 魏海燕（长沙市图书馆） 储伊力（安徽大学）</t>
    </r>
  </si>
  <si>
    <r>
      <t>徐玮 张佩 周婉茹 李璐</t>
    </r>
    <r>
      <rPr>
        <sz val="10"/>
        <rFont val="宋体"/>
        <family val="0"/>
      </rPr>
      <t xml:space="preserve"> 赵晨林</t>
    </r>
  </si>
  <si>
    <r>
      <t xml:space="preserve">王云  王晓燕  刘勇  杨殿学       </t>
    </r>
    <r>
      <rPr>
        <sz val="10"/>
        <rFont val="宋体"/>
        <family val="0"/>
      </rPr>
      <t>王延锐 郭惠 洪玉宇(研究生)</t>
    </r>
  </si>
  <si>
    <r>
      <t xml:space="preserve">王小晶（陕西警官职业学院） </t>
    </r>
    <r>
      <rPr>
        <sz val="10"/>
        <rFont val="宋体"/>
        <family val="0"/>
      </rPr>
      <t xml:space="preserve"> </t>
    </r>
    <r>
      <rPr>
        <sz val="10"/>
        <rFont val="宋体"/>
        <family val="0"/>
      </rPr>
      <t xml:space="preserve"> 尚新玲(西安市科学技术信息研究所 ) 梁莉(西安市科学技术信息研究所 )  王春西安市(西安市科学技术信息研究所 )  孙旭青(西安市科学技术信息研究所 ) 何媛源（西安市科学技术信息研究所）</t>
    </r>
  </si>
  <si>
    <r>
      <t xml:space="preserve">颜明（西安立丰企业集团）   </t>
    </r>
    <r>
      <rPr>
        <sz val="10"/>
        <rFont val="宋体"/>
        <family val="0"/>
      </rPr>
      <t xml:space="preserve"> 杨江海（陕西爱普医疗器械有限公司） 李晋（西安立丰企业集团） 姚瑶（研究生）白皎皎（研究生） 高晴（研究生） 李敏 （研究生）</t>
    </r>
  </si>
  <si>
    <r>
      <t xml:space="preserve">郜馨（陕西青年志愿学院 西安交通大学在读博士） 陈汉灵（西安交通大学在读博士） 边志锋 </t>
    </r>
    <r>
      <rPr>
        <sz val="10"/>
        <rFont val="宋体"/>
        <family val="0"/>
      </rPr>
      <t xml:space="preserve">   </t>
    </r>
    <r>
      <rPr>
        <sz val="10"/>
        <rFont val="宋体"/>
        <family val="0"/>
      </rPr>
      <t xml:space="preserve">郭艳 张璐 </t>
    </r>
  </si>
  <si>
    <t>郜馨（陕西青年志愿学院 西安交通大学在读博士） 郭艳 张璐</t>
  </si>
  <si>
    <r>
      <t>孙得朋 吕向明 牛健壮 刘洁</t>
    </r>
    <r>
      <rPr>
        <sz val="10"/>
        <rFont val="宋体"/>
        <family val="0"/>
      </rPr>
      <t xml:space="preserve">   </t>
    </r>
    <r>
      <rPr>
        <sz val="10"/>
        <rFont val="宋体"/>
        <family val="0"/>
      </rPr>
      <t xml:space="preserve"> 李新萌 于雪梅 邵妮娜</t>
    </r>
  </si>
  <si>
    <r>
      <t>牛峥 牛健壮 李新萌 蔡祥雨</t>
    </r>
    <r>
      <rPr>
        <sz val="10"/>
        <rFont val="宋体"/>
        <family val="0"/>
      </rPr>
      <t xml:space="preserve">   </t>
    </r>
    <r>
      <rPr>
        <sz val="10"/>
        <rFont val="宋体"/>
        <family val="0"/>
      </rPr>
      <t xml:space="preserve"> 汪虎</t>
    </r>
  </si>
  <si>
    <r>
      <t xml:space="preserve">黄轶英 邓澄 耿宏强 张嘉伟 </t>
    </r>
    <r>
      <rPr>
        <sz val="10"/>
        <rFont val="宋体"/>
        <family val="0"/>
      </rPr>
      <t xml:space="preserve">    </t>
    </r>
    <r>
      <rPr>
        <sz val="10"/>
        <rFont val="宋体"/>
        <family val="0"/>
      </rPr>
      <t>焦阳 李蕊</t>
    </r>
  </si>
  <si>
    <t>丁德科（渭南师范学院） 魏明亮        刘勇（经济） 刘敏（经济）         刘若江  徐润芳</t>
  </si>
  <si>
    <t>谢邦昌  亢大麟  刘润芳 陈兴锋（国家统计局陕西调查总队）  耿宏强  孙学英    杨俊辉（国家统计局陕西调查总队）　高宇（国家统计局陕西调查总队）</t>
  </si>
  <si>
    <t>殷红霞　高全成　王志彬（西北农林科技大学）聂强（西北农林科技大学） 康国伟 鄢小莉　　　</t>
  </si>
  <si>
    <t>胡健 周艳春 李瑞 袁艺 刘辉</t>
  </si>
  <si>
    <t>马强（陕西师范大学西北民族研究中心） 王莉 王超（陕西师范大学西北民族研究中心） 马晓梅</t>
  </si>
  <si>
    <t>杨天荣 曹可清（陕西省政府政策研究室农村经济研究出）张国胜（云南大学发展研究院） 王征兵（西北农林科技大学） 宁攸凉（中国林科院科技信息研究所）</t>
  </si>
  <si>
    <t>杨殿学 张莉 耿宏强 魏钊 樊萌 王迟</t>
  </si>
  <si>
    <t xml:space="preserve">闫荣国（西安文理学院）亢大麟 王蕾 张莹 于倩 </t>
  </si>
  <si>
    <r>
      <t xml:space="preserve">王星辉  王正良（商洛学院） </t>
    </r>
    <r>
      <rPr>
        <sz val="10"/>
        <rFont val="宋体"/>
        <family val="0"/>
      </rPr>
      <t xml:space="preserve">  </t>
    </r>
    <r>
      <rPr>
        <sz val="10"/>
        <rFont val="宋体"/>
        <family val="0"/>
      </rPr>
      <t>胡斌</t>
    </r>
  </si>
  <si>
    <r>
      <t xml:space="preserve">徐胜利 李巾 渠盛辉 刘玲琪 张艳平   </t>
    </r>
    <r>
      <rPr>
        <sz val="10"/>
        <rFont val="宋体"/>
        <family val="0"/>
      </rPr>
      <t xml:space="preserve">王伯璐 </t>
    </r>
    <r>
      <rPr>
        <sz val="10"/>
        <rFont val="宋体"/>
        <family val="0"/>
      </rPr>
      <t xml:space="preserve"> </t>
    </r>
    <r>
      <rPr>
        <sz val="10"/>
        <rFont val="宋体"/>
        <family val="0"/>
      </rPr>
      <t xml:space="preserve">郭佳佳 </t>
    </r>
    <r>
      <rPr>
        <sz val="10"/>
        <rFont val="宋体"/>
        <family val="0"/>
      </rPr>
      <t xml:space="preserve"> </t>
    </r>
    <r>
      <rPr>
        <sz val="10"/>
        <rFont val="宋体"/>
        <family val="0"/>
      </rPr>
      <t>李柯 陈瑞斌 任娟娟 方祎</t>
    </r>
  </si>
  <si>
    <r>
      <t>刘通 赵益维 姚树俊 刘红梅</t>
    </r>
    <r>
      <rPr>
        <sz val="10"/>
        <rFont val="宋体"/>
        <family val="0"/>
      </rPr>
      <t xml:space="preserve">   </t>
    </r>
    <r>
      <rPr>
        <sz val="10"/>
        <rFont val="宋体"/>
        <family val="0"/>
      </rPr>
      <t xml:space="preserve"> 胡健萍 杜延庆</t>
    </r>
  </si>
  <si>
    <r>
      <t xml:space="preserve">郜馨（陕西青年志愿学院 西安交通大学在读博士） 张璐 </t>
    </r>
    <r>
      <rPr>
        <sz val="10"/>
        <rFont val="宋体"/>
        <family val="0"/>
      </rPr>
      <t xml:space="preserve"> 陈璟</t>
    </r>
    <r>
      <rPr>
        <sz val="10"/>
        <rFont val="宋体"/>
        <family val="0"/>
      </rPr>
      <t xml:space="preserve">  </t>
    </r>
    <r>
      <rPr>
        <sz val="10"/>
        <rFont val="宋体"/>
        <family val="0"/>
      </rPr>
      <t>潘越（本科生）</t>
    </r>
  </si>
  <si>
    <t>序号</t>
  </si>
  <si>
    <t>关于大学生延安精神教育研究课题</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</si>
</sst>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0.0_ "/>
    <numFmt numFmtId="186" formatCode="0.00_);[Red]\(0.00\)"/>
    <numFmt numFmtId="187" formatCode="0.00_ "/>
    <numFmt numFmtId="188" formatCode="0.0_);[Red]\(0.0\)"/>
    <numFmt numFmtId="189" formatCode="&quot;Yes&quot;;&quot;Yes&quot;;&quot;No&quot;"/>
    <numFmt numFmtId="190" formatCode="&quot;True&quot;;&quot;True&quot;;&quot;False&quot;"/>
    <numFmt numFmtId="191" formatCode="&quot;On&quot;;&quot;On&quot;;&quot;Off&quot;"/>
    <numFmt numFmtId="192" formatCode="[$€-2]\ #,##0.00_);[Red]\([$€-2]\ #,##0.00\)"/>
    <numFmt numFmtId="193" formatCode="0.000_);[Red]\(0.000\)"/>
  </numFmts>
  <fonts count="31">
    <font>
      <sz val="12"/>
      <name val="宋体"/>
      <family val="0"/>
    </font>
    <font>
      <sz val="11"/>
      <color indexed="8"/>
      <name val="宋体"/>
      <family val="0"/>
    </font>
    <font>
      <sz val="9"/>
      <name val="宋体"/>
      <family val="0"/>
    </font>
    <font>
      <b/>
      <sz val="18"/>
      <color indexed="54"/>
      <name val="宋体"/>
      <family val="0"/>
    </font>
    <font>
      <sz val="11"/>
      <color indexed="16"/>
      <name val="宋体"/>
      <family val="0"/>
    </font>
    <font>
      <u val="single"/>
      <sz val="9"/>
      <color indexed="12"/>
      <name val="宋体"/>
      <family val="0"/>
    </font>
    <font>
      <sz val="11"/>
      <color indexed="62"/>
      <name val="宋体"/>
      <family val="0"/>
    </font>
    <font>
      <b/>
      <sz val="11"/>
      <color indexed="54"/>
      <name val="宋体"/>
      <family val="0"/>
    </font>
    <font>
      <sz val="11"/>
      <color indexed="9"/>
      <name val="宋体"/>
      <family val="0"/>
    </font>
    <font>
      <b/>
      <sz val="11"/>
      <color indexed="8"/>
      <name val="宋体"/>
      <family val="0"/>
    </font>
    <font>
      <b/>
      <sz val="15"/>
      <color indexed="54"/>
      <name val="宋体"/>
      <family val="0"/>
    </font>
    <font>
      <sz val="11"/>
      <color indexed="17"/>
      <name val="宋体"/>
      <family val="0"/>
    </font>
    <font>
      <sz val="10"/>
      <name val="Arial"/>
      <family val="2"/>
    </font>
    <font>
      <u val="single"/>
      <sz val="9"/>
      <color indexed="36"/>
      <name val="宋体"/>
      <family val="0"/>
    </font>
    <font>
      <b/>
      <sz val="11"/>
      <color indexed="63"/>
      <name val="宋体"/>
      <family val="0"/>
    </font>
    <font>
      <sz val="11"/>
      <color indexed="10"/>
      <name val="宋体"/>
      <family val="0"/>
    </font>
    <font>
      <i/>
      <sz val="11"/>
      <color indexed="23"/>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0"/>
      <name val="宋体"/>
      <family val="0"/>
    </font>
    <font>
      <b/>
      <sz val="10"/>
      <name val="黑体"/>
      <family val="3"/>
    </font>
    <font>
      <sz val="10"/>
      <name val="黑体"/>
      <family val="3"/>
    </font>
    <font>
      <sz val="10"/>
      <color indexed="8"/>
      <name val="宋体"/>
      <family val="0"/>
    </font>
    <font>
      <sz val="9"/>
      <name val="Arial"/>
      <family val="2"/>
    </font>
    <font>
      <sz val="10.5"/>
      <name val="宋体"/>
      <family val="0"/>
    </font>
    <font>
      <sz val="11"/>
      <color theme="1"/>
      <name val="Calibri"/>
      <family val="0"/>
    </font>
    <font>
      <sz val="10"/>
      <name val="Calibri"/>
      <family val="0"/>
    </font>
    <font>
      <sz val="10.5"/>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s>
  <cellStyleXfs count="68">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10" fillId="0" borderId="1" applyNumberFormat="0" applyFill="0" applyAlignment="0" applyProtection="0"/>
    <xf numFmtId="0" fontId="17"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4" fillId="12" borderId="0" applyNumberFormat="0" applyBorder="0" applyAlignment="0" applyProtection="0"/>
    <xf numFmtId="0" fontId="0" fillId="0" borderId="0">
      <alignment vertical="center"/>
      <protection/>
    </xf>
    <xf numFmtId="0" fontId="12" fillId="0" borderId="0">
      <alignment/>
      <protection/>
    </xf>
    <xf numFmtId="0" fontId="0" fillId="0" borderId="0">
      <alignment/>
      <protection/>
    </xf>
    <xf numFmtId="0" fontId="0" fillId="0" borderId="0">
      <alignment vertical="center"/>
      <protection/>
    </xf>
    <xf numFmtId="0" fontId="0" fillId="0" borderId="0">
      <alignment/>
      <protection/>
    </xf>
    <xf numFmtId="0" fontId="5" fillId="0" borderId="0" applyNumberFormat="0" applyFill="0" applyBorder="0" applyAlignment="0" applyProtection="0"/>
    <xf numFmtId="0" fontId="11" fillId="6" borderId="0" applyNumberFormat="0" applyBorder="0" applyAlignment="0" applyProtection="0"/>
    <xf numFmtId="0" fontId="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4" borderId="4" applyNumberFormat="0" applyAlignment="0" applyProtection="0"/>
    <xf numFmtId="0" fontId="19" fillId="13" borderId="5" applyNumberFormat="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21" fillId="9" borderId="0" applyNumberFormat="0" applyBorder="0" applyAlignment="0" applyProtection="0"/>
    <xf numFmtId="0" fontId="14" fillId="4" borderId="7" applyNumberFormat="0" applyAlignment="0" applyProtection="0"/>
    <xf numFmtId="0" fontId="6" fillId="7" borderId="4" applyNumberFormat="0" applyAlignment="0" applyProtection="0"/>
    <xf numFmtId="0" fontId="13" fillId="0" borderId="0" applyNumberFormat="0" applyFill="0" applyBorder="0" applyAlignment="0" applyProtection="0"/>
    <xf numFmtId="0" fontId="1" fillId="3" borderId="8" applyNumberFormat="0" applyFont="0" applyAlignment="0" applyProtection="0"/>
  </cellStyleXfs>
  <cellXfs count="135">
    <xf numFmtId="0" fontId="0" fillId="0" borderId="0" xfId="0" applyAlignment="1">
      <alignment vertical="center"/>
    </xf>
    <xf numFmtId="0" fontId="12" fillId="0" borderId="0" xfId="0" applyFont="1" applyBorder="1" applyAlignment="1">
      <alignment horizontal="center" vertical="center"/>
    </xf>
    <xf numFmtId="0" fontId="22" fillId="0" borderId="9" xfId="0" applyFont="1" applyFill="1" applyBorder="1" applyAlignment="1">
      <alignment horizontal="center" vertical="center"/>
    </xf>
    <xf numFmtId="0" fontId="22" fillId="0" borderId="9" xfId="0" applyFont="1" applyBorder="1" applyAlignment="1">
      <alignment vertical="center" wrapText="1"/>
    </xf>
    <xf numFmtId="0" fontId="22" fillId="0" borderId="9" xfId="0" applyFont="1" applyBorder="1" applyAlignment="1">
      <alignment horizontal="left" vertical="center" wrapText="1"/>
    </xf>
    <xf numFmtId="0" fontId="22" fillId="0" borderId="9" xfId="0" applyFont="1" applyFill="1" applyBorder="1" applyAlignment="1">
      <alignment horizontal="center" vertical="center" wrapText="1"/>
    </xf>
    <xf numFmtId="0" fontId="22" fillId="0" borderId="9" xfId="0" applyFont="1" applyBorder="1" applyAlignment="1">
      <alignment horizontal="justify" vertical="top" wrapText="1"/>
    </xf>
    <xf numFmtId="193" fontId="22" fillId="0" borderId="9" xfId="0" applyNumberFormat="1" applyFont="1" applyBorder="1" applyAlignment="1">
      <alignment horizontal="center" vertical="center" wrapText="1"/>
    </xf>
    <xf numFmtId="193" fontId="22" fillId="0" borderId="9" xfId="0" applyNumberFormat="1" applyFont="1" applyBorder="1" applyAlignment="1">
      <alignment vertical="center"/>
    </xf>
    <xf numFmtId="0" fontId="22" fillId="0" borderId="0" xfId="0" applyFont="1" applyBorder="1" applyAlignment="1">
      <alignment vertical="center"/>
    </xf>
    <xf numFmtId="185" fontId="22" fillId="0" borderId="9" xfId="0" applyNumberFormat="1" applyFont="1" applyBorder="1" applyAlignment="1">
      <alignment horizontal="left" vertical="center" wrapText="1"/>
    </xf>
    <xf numFmtId="0" fontId="23" fillId="0" borderId="9" xfId="44" applyFont="1" applyBorder="1" applyAlignment="1">
      <alignment horizontal="center" vertical="center" wrapText="1"/>
      <protection/>
    </xf>
    <xf numFmtId="186" fontId="23" fillId="0" borderId="9" xfId="44" applyNumberFormat="1" applyFont="1" applyBorder="1" applyAlignment="1">
      <alignment horizontal="center" vertical="center" wrapText="1"/>
      <protection/>
    </xf>
    <xf numFmtId="184" fontId="23" fillId="0" borderId="9" xfId="44" applyNumberFormat="1" applyFont="1" applyBorder="1" applyAlignment="1">
      <alignment horizontal="center" vertical="center" wrapText="1"/>
      <protection/>
    </xf>
    <xf numFmtId="0" fontId="23" fillId="0" borderId="0" xfId="0" applyFont="1" applyAlignment="1">
      <alignment horizontal="center" vertical="center"/>
    </xf>
    <xf numFmtId="0" fontId="22" fillId="0" borderId="9" xfId="0" applyFont="1" applyBorder="1" applyAlignment="1">
      <alignment horizontal="center" vertical="center" wrapText="1"/>
    </xf>
    <xf numFmtId="193" fontId="22" fillId="0" borderId="9" xfId="0" applyNumberFormat="1" applyFont="1" applyBorder="1" applyAlignment="1">
      <alignment horizontal="center" vertical="center"/>
    </xf>
    <xf numFmtId="0" fontId="22" fillId="0" borderId="9" xfId="0" applyFont="1" applyBorder="1" applyAlignment="1">
      <alignment vertical="center"/>
    </xf>
    <xf numFmtId="0" fontId="22" fillId="0" borderId="9" xfId="0" applyFont="1" applyBorder="1" applyAlignment="1">
      <alignment horizontal="center" vertical="center"/>
    </xf>
    <xf numFmtId="0" fontId="22" fillId="0" borderId="0" xfId="0" applyFont="1" applyAlignment="1">
      <alignment vertical="center"/>
    </xf>
    <xf numFmtId="49" fontId="22" fillId="0" borderId="9" xfId="0" applyNumberFormat="1" applyFont="1" applyBorder="1" applyAlignment="1">
      <alignment horizontal="center" vertical="center" wrapText="1"/>
    </xf>
    <xf numFmtId="49" fontId="22" fillId="0" borderId="9" xfId="0" applyNumberFormat="1" applyFont="1" applyBorder="1" applyAlignment="1">
      <alignment vertical="center" wrapText="1"/>
    </xf>
    <xf numFmtId="0" fontId="22" fillId="0" borderId="0" xfId="0" applyFont="1" applyBorder="1" applyAlignment="1">
      <alignment horizontal="center" vertical="center"/>
    </xf>
    <xf numFmtId="0" fontId="22" fillId="0" borderId="0" xfId="0" applyFont="1" applyBorder="1" applyAlignment="1">
      <alignment horizontal="left" vertical="center" wrapText="1"/>
    </xf>
    <xf numFmtId="0" fontId="22" fillId="0" borderId="0" xfId="0" applyFont="1" applyBorder="1" applyAlignment="1">
      <alignment horizontal="center" vertical="center" wrapText="1"/>
    </xf>
    <xf numFmtId="0" fontId="22" fillId="0" borderId="0" xfId="0" applyFont="1" applyBorder="1" applyAlignment="1">
      <alignment vertical="center" wrapText="1"/>
    </xf>
    <xf numFmtId="193" fontId="22" fillId="0" borderId="0" xfId="0" applyNumberFormat="1" applyFont="1" applyBorder="1" applyAlignment="1">
      <alignment horizontal="center" vertical="center" wrapText="1"/>
    </xf>
    <xf numFmtId="193" fontId="22" fillId="0" borderId="0" xfId="0" applyNumberFormat="1" applyFont="1" applyBorder="1" applyAlignment="1">
      <alignment horizontal="center" vertical="center"/>
    </xf>
    <xf numFmtId="0" fontId="22" fillId="0" borderId="10" xfId="0" applyFont="1" applyBorder="1" applyAlignment="1">
      <alignment horizontal="left" vertical="center" wrapText="1"/>
    </xf>
    <xf numFmtId="0" fontId="22" fillId="0" borderId="9" xfId="0" applyFont="1" applyBorder="1" applyAlignment="1">
      <alignment horizontal="left" vertical="center"/>
    </xf>
    <xf numFmtId="0" fontId="22" fillId="0" borderId="9" xfId="0" applyFont="1" applyFill="1" applyBorder="1" applyAlignment="1">
      <alignment horizontal="left" vertical="center" wrapText="1"/>
    </xf>
    <xf numFmtId="0" fontId="22" fillId="0" borderId="9" xfId="0" applyFont="1" applyFill="1" applyBorder="1" applyAlignment="1">
      <alignment vertical="center" wrapText="1"/>
    </xf>
    <xf numFmtId="193" fontId="22" fillId="0" borderId="9" xfId="0" applyNumberFormat="1" applyFont="1" applyFill="1" applyBorder="1" applyAlignment="1">
      <alignment horizontal="center" vertical="center" wrapText="1"/>
    </xf>
    <xf numFmtId="193" fontId="22" fillId="0" borderId="9" xfId="0" applyNumberFormat="1" applyFont="1" applyFill="1" applyBorder="1" applyAlignment="1">
      <alignment horizontal="center" vertical="center"/>
    </xf>
    <xf numFmtId="0" fontId="22" fillId="0" borderId="0" xfId="0" applyFont="1" applyFill="1" applyBorder="1" applyAlignment="1">
      <alignment vertical="center"/>
    </xf>
    <xf numFmtId="186" fontId="22" fillId="0" borderId="9" xfId="0" applyNumberFormat="1" applyFont="1" applyBorder="1" applyAlignment="1">
      <alignment horizontal="center" vertical="center" wrapText="1"/>
    </xf>
    <xf numFmtId="0" fontId="22" fillId="0" borderId="0" xfId="0" applyFont="1" applyAlignment="1">
      <alignment horizontal="left" vertical="center"/>
    </xf>
    <xf numFmtId="0" fontId="22" fillId="0" borderId="0" xfId="0" applyFont="1" applyAlignment="1">
      <alignment horizontal="center" vertical="center"/>
    </xf>
    <xf numFmtId="193" fontId="22" fillId="0" borderId="0" xfId="0" applyNumberFormat="1" applyFont="1" applyAlignment="1">
      <alignment vertical="center"/>
    </xf>
    <xf numFmtId="186" fontId="22" fillId="0" borderId="0" xfId="0" applyNumberFormat="1" applyFont="1" applyAlignment="1">
      <alignment vertical="center"/>
    </xf>
    <xf numFmtId="0" fontId="23" fillId="0" borderId="9" xfId="42" applyFont="1" applyBorder="1" applyAlignment="1">
      <alignment horizontal="center" vertical="center" wrapText="1"/>
      <protection/>
    </xf>
    <xf numFmtId="193" fontId="23" fillId="0" borderId="9" xfId="42" applyNumberFormat="1" applyFont="1" applyBorder="1" applyAlignment="1">
      <alignment horizontal="center" vertical="center" wrapText="1"/>
      <protection/>
    </xf>
    <xf numFmtId="0" fontId="24" fillId="0" borderId="0" xfId="0" applyFont="1" applyBorder="1" applyAlignment="1">
      <alignment horizontal="center" vertical="center"/>
    </xf>
    <xf numFmtId="0" fontId="29" fillId="0" borderId="9" xfId="0" applyFont="1" applyBorder="1" applyAlignment="1">
      <alignment horizontal="center" vertical="center" wrapText="1"/>
    </xf>
    <xf numFmtId="0" fontId="29" fillId="0" borderId="9" xfId="0" applyFont="1" applyBorder="1" applyAlignment="1">
      <alignment horizontal="left" vertical="center" wrapText="1"/>
    </xf>
    <xf numFmtId="0" fontId="29" fillId="0" borderId="9" xfId="0" applyFont="1" applyBorder="1" applyAlignment="1">
      <alignment horizontal="center" vertical="center"/>
    </xf>
    <xf numFmtId="193" fontId="29" fillId="0" borderId="9" xfId="0" applyNumberFormat="1" applyFont="1" applyBorder="1" applyAlignment="1">
      <alignment horizontal="center" vertical="center" wrapText="1"/>
    </xf>
    <xf numFmtId="0" fontId="29" fillId="0" borderId="0" xfId="0" applyFont="1" applyBorder="1" applyAlignment="1">
      <alignment horizontal="center" vertical="center" wrapText="1"/>
    </xf>
    <xf numFmtId="0" fontId="29" fillId="0" borderId="9" xfId="0" applyFont="1" applyBorder="1" applyAlignment="1">
      <alignment vertical="center"/>
    </xf>
    <xf numFmtId="0" fontId="29" fillId="0" borderId="9" xfId="0" applyFont="1" applyBorder="1" applyAlignment="1">
      <alignment vertical="center" wrapText="1"/>
    </xf>
    <xf numFmtId="184" fontId="29" fillId="0" borderId="9" xfId="0" applyNumberFormat="1" applyFont="1" applyBorder="1" applyAlignment="1">
      <alignment horizontal="left" vertical="center" wrapText="1"/>
    </xf>
    <xf numFmtId="0" fontId="29" fillId="0" borderId="9" xfId="0" applyFont="1" applyFill="1" applyBorder="1" applyAlignment="1">
      <alignment horizontal="left" vertical="center" wrapText="1"/>
    </xf>
    <xf numFmtId="49" fontId="29" fillId="0" borderId="9" xfId="0" applyNumberFormat="1" applyFont="1" applyBorder="1" applyAlignment="1">
      <alignment horizontal="left" vertical="center" wrapText="1"/>
    </xf>
    <xf numFmtId="193" fontId="29" fillId="0" borderId="9" xfId="42" applyNumberFormat="1" applyFont="1" applyBorder="1" applyAlignment="1">
      <alignment horizontal="center" vertical="center" wrapText="1"/>
      <protection/>
    </xf>
    <xf numFmtId="49" fontId="29" fillId="0" borderId="9" xfId="0" applyNumberFormat="1" applyFont="1" applyBorder="1" applyAlignment="1">
      <alignment horizontal="center" vertical="center"/>
    </xf>
    <xf numFmtId="193" fontId="29" fillId="0" borderId="9" xfId="0" applyNumberFormat="1" applyFont="1" applyBorder="1" applyAlignment="1">
      <alignment horizontal="center" vertical="center"/>
    </xf>
    <xf numFmtId="0" fontId="29" fillId="0" borderId="0" xfId="0" applyFont="1" applyBorder="1" applyAlignment="1">
      <alignment vertical="center"/>
    </xf>
    <xf numFmtId="0" fontId="29" fillId="0" borderId="9" xfId="42" applyFont="1" applyBorder="1" applyAlignment="1">
      <alignment horizontal="left" vertical="center" wrapText="1"/>
      <protection/>
    </xf>
    <xf numFmtId="0" fontId="29" fillId="0" borderId="9" xfId="42" applyFont="1" applyFill="1" applyBorder="1" applyAlignment="1">
      <alignment horizontal="center" vertical="center" wrapText="1"/>
      <protection/>
    </xf>
    <xf numFmtId="185" fontId="29" fillId="0" borderId="9" xfId="0" applyNumberFormat="1" applyFont="1" applyBorder="1" applyAlignment="1">
      <alignment vertical="center" wrapText="1"/>
    </xf>
    <xf numFmtId="193" fontId="29" fillId="0" borderId="9" xfId="0" applyNumberFormat="1" applyFont="1" applyFill="1" applyBorder="1" applyAlignment="1">
      <alignment horizontal="center" vertical="center" wrapText="1"/>
    </xf>
    <xf numFmtId="0" fontId="29" fillId="0" borderId="9" xfId="0" applyFont="1" applyFill="1" applyBorder="1" applyAlignment="1">
      <alignment horizontal="center" vertical="top"/>
    </xf>
    <xf numFmtId="0" fontId="29" fillId="0" borderId="9" xfId="0" applyFont="1" applyBorder="1" applyAlignment="1">
      <alignment horizontal="center" vertical="top"/>
    </xf>
    <xf numFmtId="0" fontId="29" fillId="0" borderId="9" xfId="43" applyFont="1" applyFill="1" applyBorder="1" applyAlignment="1">
      <alignment horizontal="center" vertical="center" wrapText="1"/>
      <protection/>
    </xf>
    <xf numFmtId="185" fontId="29" fillId="0" borderId="0" xfId="0" applyNumberFormat="1" applyFont="1" applyBorder="1" applyAlignment="1">
      <alignment vertical="center" wrapText="1"/>
    </xf>
    <xf numFmtId="0" fontId="29" fillId="0" borderId="0" xfId="0" applyFont="1" applyBorder="1" applyAlignment="1">
      <alignment vertical="center" wrapText="1"/>
    </xf>
    <xf numFmtId="193" fontId="29" fillId="0" borderId="9" xfId="0" applyNumberFormat="1" applyFont="1" applyBorder="1" applyAlignment="1">
      <alignment horizontal="left" vertical="center" wrapText="1"/>
    </xf>
    <xf numFmtId="0" fontId="29" fillId="0" borderId="0" xfId="43" applyFont="1" applyFill="1" applyBorder="1" applyAlignment="1">
      <alignment horizontal="center" vertical="center" wrapText="1"/>
      <protection/>
    </xf>
    <xf numFmtId="0" fontId="29" fillId="0" borderId="9" xfId="42" applyFont="1" applyBorder="1" applyAlignment="1">
      <alignment horizontal="center" vertical="center"/>
      <protection/>
    </xf>
    <xf numFmtId="0" fontId="30" fillId="0" borderId="9" xfId="0" applyFont="1" applyBorder="1" applyAlignment="1">
      <alignment horizontal="left" vertical="center"/>
    </xf>
    <xf numFmtId="49" fontId="29" fillId="0" borderId="9" xfId="0" applyNumberFormat="1" applyFont="1" applyBorder="1" applyAlignment="1">
      <alignment horizontal="center" vertical="center" wrapText="1"/>
    </xf>
    <xf numFmtId="0" fontId="22" fillId="0" borderId="11" xfId="0" applyFont="1" applyBorder="1" applyAlignment="1">
      <alignment horizontal="left" vertical="center" wrapText="1"/>
    </xf>
    <xf numFmtId="0" fontId="22" fillId="0" borderId="0" xfId="0" applyFont="1" applyBorder="1" applyAlignment="1">
      <alignment horizontal="left" vertical="center"/>
    </xf>
    <xf numFmtId="184" fontId="22" fillId="0" borderId="9" xfId="0" applyNumberFormat="1" applyFont="1" applyFill="1" applyBorder="1" applyAlignment="1">
      <alignment horizontal="left" vertical="center" wrapText="1"/>
    </xf>
    <xf numFmtId="193" fontId="22" fillId="0" borderId="9" xfId="0" applyNumberFormat="1" applyFont="1" applyFill="1" applyBorder="1" applyAlignment="1">
      <alignment horizontal="right" vertical="center" wrapText="1"/>
    </xf>
    <xf numFmtId="193" fontId="22" fillId="0" borderId="9" xfId="0" applyNumberFormat="1" applyFont="1" applyFill="1" applyBorder="1" applyAlignment="1">
      <alignment vertical="center" wrapText="1"/>
    </xf>
    <xf numFmtId="49" fontId="22" fillId="0" borderId="9" xfId="0" applyNumberFormat="1" applyFont="1" applyBorder="1" applyAlignment="1">
      <alignment horizontal="left" vertical="center" wrapText="1"/>
    </xf>
    <xf numFmtId="0" fontId="22" fillId="0" borderId="9" xfId="42" applyFont="1" applyFill="1" applyBorder="1" applyAlignment="1">
      <alignment horizontal="center" vertical="center" wrapText="1"/>
      <protection/>
    </xf>
    <xf numFmtId="0" fontId="22" fillId="0" borderId="9" xfId="42" applyFont="1" applyBorder="1" applyAlignment="1">
      <alignment horizontal="left" vertical="center" wrapText="1"/>
      <protection/>
    </xf>
    <xf numFmtId="184" fontId="22" fillId="0" borderId="0" xfId="0" applyNumberFormat="1" applyFont="1" applyFill="1" applyBorder="1" applyAlignment="1">
      <alignment horizontal="center" vertical="center" wrapText="1"/>
    </xf>
    <xf numFmtId="0" fontId="22" fillId="0" borderId="0" xfId="0" applyFont="1" applyFill="1" applyBorder="1" applyAlignment="1">
      <alignment horizontal="left" vertical="center" wrapText="1"/>
    </xf>
    <xf numFmtId="0" fontId="22" fillId="0" borderId="0" xfId="0" applyFont="1" applyFill="1" applyBorder="1" applyAlignment="1">
      <alignment horizontal="center" vertical="center" wrapText="1"/>
    </xf>
    <xf numFmtId="184" fontId="22" fillId="0" borderId="9" xfId="0" applyNumberFormat="1" applyFont="1" applyBorder="1" applyAlignment="1">
      <alignment horizontal="left" vertical="center" wrapText="1"/>
    </xf>
    <xf numFmtId="193" fontId="22" fillId="0" borderId="9" xfId="0" applyNumberFormat="1" applyFont="1" applyBorder="1" applyAlignment="1">
      <alignment vertical="center" wrapText="1"/>
    </xf>
    <xf numFmtId="49" fontId="22" fillId="0" borderId="0" xfId="0" applyNumberFormat="1" applyFont="1" applyBorder="1" applyAlignment="1">
      <alignment vertical="center" wrapText="1"/>
    </xf>
    <xf numFmtId="49" fontId="22" fillId="0" borderId="0" xfId="0" applyNumberFormat="1" applyFont="1" applyBorder="1" applyAlignment="1">
      <alignment horizontal="center" vertical="center" wrapText="1"/>
    </xf>
    <xf numFmtId="186" fontId="22" fillId="0" borderId="0" xfId="0" applyNumberFormat="1" applyFont="1" applyBorder="1" applyAlignment="1">
      <alignment horizontal="center" vertical="center" wrapText="1"/>
    </xf>
    <xf numFmtId="184" fontId="22" fillId="0" borderId="0" xfId="0" applyNumberFormat="1" applyFont="1" applyBorder="1" applyAlignment="1">
      <alignment horizontal="left" vertical="center" wrapText="1"/>
    </xf>
    <xf numFmtId="184" fontId="22" fillId="0" borderId="0" xfId="0" applyNumberFormat="1" applyFont="1" applyBorder="1" applyAlignment="1">
      <alignment horizontal="center" vertical="center" wrapText="1"/>
    </xf>
    <xf numFmtId="0" fontId="22" fillId="0" borderId="0" xfId="41" applyFont="1" applyFill="1" applyBorder="1" applyAlignment="1">
      <alignment horizontal="center" vertical="center" wrapText="1"/>
      <protection/>
    </xf>
    <xf numFmtId="0" fontId="22" fillId="0" borderId="0" xfId="0" applyNumberFormat="1" applyFont="1" applyFill="1" applyBorder="1" applyAlignment="1">
      <alignment horizontal="left" vertical="center" wrapText="1"/>
    </xf>
    <xf numFmtId="0" fontId="22" fillId="0" borderId="0" xfId="0" applyNumberFormat="1" applyFont="1" applyFill="1" applyBorder="1" applyAlignment="1">
      <alignment horizontal="center" vertical="center" wrapText="1"/>
    </xf>
    <xf numFmtId="193" fontId="22" fillId="0" borderId="0" xfId="0" applyNumberFormat="1" applyFont="1" applyBorder="1" applyAlignment="1">
      <alignment vertical="center" wrapText="1"/>
    </xf>
    <xf numFmtId="49" fontId="22" fillId="0" borderId="0" xfId="0" applyNumberFormat="1" applyFont="1" applyBorder="1" applyAlignment="1">
      <alignment horizontal="left" vertical="center" wrapText="1"/>
    </xf>
    <xf numFmtId="185" fontId="22" fillId="0" borderId="0" xfId="0" applyNumberFormat="1" applyFont="1" applyFill="1" applyBorder="1" applyAlignment="1">
      <alignment horizontal="center" vertical="center" wrapText="1"/>
    </xf>
    <xf numFmtId="0" fontId="22" fillId="0" borderId="0" xfId="0" applyNumberFormat="1" applyFont="1" applyBorder="1" applyAlignment="1">
      <alignment horizontal="center" vertical="center" wrapText="1"/>
    </xf>
    <xf numFmtId="185" fontId="22" fillId="0" borderId="0" xfId="0" applyNumberFormat="1" applyFont="1" applyBorder="1" applyAlignment="1">
      <alignment horizontal="center" vertical="center" wrapText="1"/>
    </xf>
    <xf numFmtId="0" fontId="23" fillId="0" borderId="9" xfId="42" applyFont="1" applyBorder="1" applyAlignment="1">
      <alignment vertical="center" wrapText="1"/>
      <protection/>
    </xf>
    <xf numFmtId="187" fontId="23" fillId="0" borderId="9" xfId="42" applyNumberFormat="1" applyFont="1" applyBorder="1" applyAlignment="1">
      <alignment horizontal="center" vertical="center" wrapText="1"/>
      <protection/>
    </xf>
    <xf numFmtId="186" fontId="23" fillId="0" borderId="9" xfId="42" applyNumberFormat="1" applyFont="1" applyBorder="1" applyAlignment="1">
      <alignment horizontal="center" vertical="center" wrapText="1"/>
      <protection/>
    </xf>
    <xf numFmtId="0" fontId="25" fillId="0" borderId="0" xfId="0" applyFont="1" applyBorder="1" applyAlignment="1">
      <alignment horizontal="center" vertical="center" wrapText="1"/>
    </xf>
    <xf numFmtId="185" fontId="25" fillId="0" borderId="9" xfId="0" applyNumberFormat="1" applyFont="1" applyBorder="1" applyAlignment="1">
      <alignment vertical="center" wrapText="1"/>
    </xf>
    <xf numFmtId="0" fontId="22" fillId="0" borderId="0" xfId="0" applyFont="1" applyBorder="1" applyAlignment="1">
      <alignment vertical="center"/>
    </xf>
    <xf numFmtId="187" fontId="22" fillId="0" borderId="0" xfId="0" applyNumberFormat="1" applyFont="1" applyBorder="1" applyAlignment="1">
      <alignment horizontal="center" vertical="center"/>
    </xf>
    <xf numFmtId="186" fontId="22" fillId="0" borderId="0" xfId="0" applyNumberFormat="1" applyFont="1" applyBorder="1" applyAlignment="1">
      <alignment horizontal="center" vertical="center"/>
    </xf>
    <xf numFmtId="0" fontId="25" fillId="0" borderId="0" xfId="0" applyFont="1" applyBorder="1" applyAlignment="1">
      <alignment vertical="center" wrapText="1"/>
    </xf>
    <xf numFmtId="0" fontId="25" fillId="0" borderId="0" xfId="0" applyFont="1" applyBorder="1" applyAlignment="1">
      <alignment horizontal="left" vertical="center" wrapText="1"/>
    </xf>
    <xf numFmtId="187" fontId="25" fillId="0" borderId="0" xfId="0" applyNumberFormat="1" applyFont="1" applyBorder="1" applyAlignment="1">
      <alignment horizontal="center" vertical="center" wrapText="1"/>
    </xf>
    <xf numFmtId="186" fontId="25" fillId="0" borderId="0" xfId="0" applyNumberFormat="1" applyFont="1" applyBorder="1" applyAlignment="1">
      <alignment horizontal="center" vertical="center" wrapText="1"/>
    </xf>
    <xf numFmtId="184" fontId="25" fillId="0" borderId="0" xfId="0" applyNumberFormat="1" applyFont="1" applyBorder="1" applyAlignment="1">
      <alignment horizontal="center" vertical="center" wrapText="1"/>
    </xf>
    <xf numFmtId="185" fontId="25" fillId="0" borderId="0" xfId="0" applyNumberFormat="1" applyFont="1" applyBorder="1" applyAlignment="1">
      <alignment vertical="center" wrapText="1"/>
    </xf>
    <xf numFmtId="187" fontId="22"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Fill="1" applyBorder="1" applyAlignment="1">
      <alignment horizontal="left" vertical="center" wrapText="1"/>
    </xf>
    <xf numFmtId="184" fontId="1" fillId="0" borderId="0" xfId="0" applyNumberFormat="1" applyFont="1" applyBorder="1" applyAlignment="1">
      <alignment horizontal="left" vertical="center" wrapText="1"/>
    </xf>
    <xf numFmtId="187" fontId="1" fillId="0" borderId="0" xfId="0" applyNumberFormat="1" applyFont="1" applyBorder="1" applyAlignment="1">
      <alignment horizontal="center" vertical="center" wrapText="1"/>
    </xf>
    <xf numFmtId="186" fontId="1" fillId="0" borderId="0" xfId="0" applyNumberFormat="1" applyFont="1" applyBorder="1" applyAlignment="1">
      <alignment horizontal="center" vertical="center" wrapText="1"/>
    </xf>
    <xf numFmtId="184" fontId="1" fillId="0" borderId="0" xfId="0" applyNumberFormat="1" applyFont="1" applyBorder="1" applyAlignment="1">
      <alignment horizontal="center" vertical="center" wrapText="1"/>
    </xf>
    <xf numFmtId="0" fontId="26" fillId="0" borderId="0" xfId="0" applyFont="1" applyBorder="1" applyAlignment="1">
      <alignment horizontal="center" vertical="center"/>
    </xf>
    <xf numFmtId="0" fontId="25" fillId="0" borderId="0" xfId="0" applyFont="1" applyFill="1" applyBorder="1" applyAlignment="1">
      <alignment horizontal="left" vertical="center" wrapText="1"/>
    </xf>
    <xf numFmtId="0" fontId="29" fillId="0" borderId="9" xfId="42" applyFont="1" applyBorder="1" applyAlignment="1">
      <alignment horizontal="left" vertical="center" wrapText="1"/>
      <protection/>
    </xf>
    <xf numFmtId="193" fontId="29" fillId="0" borderId="9" xfId="0" applyNumberFormat="1" applyFont="1" applyBorder="1" applyAlignment="1">
      <alignment horizontal="center" vertical="center" wrapText="1"/>
    </xf>
    <xf numFmtId="0" fontId="29" fillId="0" borderId="9" xfId="0" applyFont="1" applyBorder="1" applyAlignment="1">
      <alignment horizontal="left" vertical="center" wrapText="1"/>
    </xf>
    <xf numFmtId="0" fontId="29" fillId="0" borderId="9" xfId="0" applyFont="1" applyBorder="1" applyAlignment="1">
      <alignment horizontal="left" vertical="center" wrapText="1"/>
    </xf>
    <xf numFmtId="184" fontId="29" fillId="0" borderId="9" xfId="0" applyNumberFormat="1" applyFont="1" applyBorder="1" applyAlignment="1">
      <alignment horizontal="left" vertical="center" wrapText="1"/>
    </xf>
    <xf numFmtId="0" fontId="29" fillId="0" borderId="9" xfId="42" applyFont="1" applyBorder="1" applyAlignment="1">
      <alignment horizontal="left" vertical="center" wrapText="1"/>
      <protection/>
    </xf>
    <xf numFmtId="49" fontId="29" fillId="0" borderId="9" xfId="0" applyNumberFormat="1" applyFont="1" applyBorder="1" applyAlignment="1">
      <alignment horizontal="left" vertical="center" wrapText="1"/>
    </xf>
    <xf numFmtId="49" fontId="22" fillId="0" borderId="9" xfId="0" applyNumberFormat="1" applyFont="1" applyBorder="1" applyAlignment="1">
      <alignment horizontal="left" vertical="center" wrapText="1"/>
    </xf>
    <xf numFmtId="0" fontId="22" fillId="0" borderId="9" xfId="0" applyFont="1" applyFill="1" applyBorder="1" applyAlignment="1">
      <alignment horizontal="left" vertical="center" wrapText="1"/>
    </xf>
    <xf numFmtId="0" fontId="22" fillId="0" borderId="9" xfId="0" applyFont="1" applyBorder="1" applyAlignment="1">
      <alignment horizontal="left" vertical="center" wrapText="1"/>
    </xf>
    <xf numFmtId="184" fontId="22" fillId="0" borderId="9" xfId="0" applyNumberFormat="1" applyFont="1" applyBorder="1" applyAlignment="1">
      <alignment horizontal="left" vertical="center" wrapText="1"/>
    </xf>
    <xf numFmtId="0" fontId="29" fillId="0" borderId="9" xfId="0" applyFont="1" applyFill="1" applyBorder="1" applyAlignment="1">
      <alignment horizontal="left" vertical="center" wrapText="1"/>
    </xf>
    <xf numFmtId="0" fontId="23" fillId="0" borderId="9" xfId="42" applyFont="1" applyBorder="1" applyAlignment="1">
      <alignment horizontal="center" vertical="center" wrapText="1"/>
      <protection/>
    </xf>
    <xf numFmtId="0" fontId="29" fillId="0" borderId="9" xfId="0" applyNumberFormat="1" applyFont="1" applyBorder="1" applyAlignment="1">
      <alignment horizontal="center" vertical="center"/>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Sheet1" xfId="42"/>
    <cellStyle name="常规_Sheet1_1" xfId="43"/>
    <cellStyle name="常规_Sheet2"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188"/>
  <sheetViews>
    <sheetView tabSelected="1" zoomScalePageLayoutView="0" workbookViewId="0" topLeftCell="A108">
      <selection activeCell="D114" sqref="D114"/>
    </sheetView>
  </sheetViews>
  <sheetFormatPr defaultColWidth="9.00390625" defaultRowHeight="14.25"/>
  <cols>
    <col min="1" max="1" width="4.00390625" style="22" customWidth="1"/>
    <col min="2" max="2" width="8.75390625" style="24" customWidth="1"/>
    <col min="3" max="3" width="15.125" style="23" customWidth="1"/>
    <col min="4" max="4" width="23.625" style="23" customWidth="1"/>
    <col min="5" max="5" width="9.125" style="22" customWidth="1"/>
    <col min="6" max="6" width="25.00390625" style="72" customWidth="1"/>
    <col min="7" max="7" width="8.00390625" style="72" customWidth="1"/>
    <col min="8" max="8" width="7.625" style="72" customWidth="1"/>
    <col min="9" max="10" width="7.625" style="27" customWidth="1"/>
    <col min="11" max="11" width="7.875" style="22" customWidth="1"/>
    <col min="12" max="12" width="4.375" style="9" customWidth="1"/>
    <col min="13" max="16384" width="9.00390625" style="9" customWidth="1"/>
  </cols>
  <sheetData>
    <row r="1" spans="1:12" s="42" customFormat="1" ht="42" customHeight="1">
      <c r="A1" s="133" t="s">
        <v>923</v>
      </c>
      <c r="B1" s="40" t="s">
        <v>1</v>
      </c>
      <c r="C1" s="40" t="s">
        <v>2</v>
      </c>
      <c r="D1" s="40" t="s">
        <v>3</v>
      </c>
      <c r="E1" s="40" t="s">
        <v>4</v>
      </c>
      <c r="F1" s="40" t="s">
        <v>5</v>
      </c>
      <c r="G1" s="40" t="s">
        <v>6</v>
      </c>
      <c r="H1" s="40" t="s">
        <v>7</v>
      </c>
      <c r="I1" s="41" t="s">
        <v>8</v>
      </c>
      <c r="J1" s="41" t="s">
        <v>9</v>
      </c>
      <c r="K1" s="40" t="s">
        <v>404</v>
      </c>
      <c r="L1" s="40" t="s">
        <v>405</v>
      </c>
    </row>
    <row r="2" spans="1:12" s="47" customFormat="1" ht="25.5" customHeight="1">
      <c r="A2" s="43">
        <v>1</v>
      </c>
      <c r="B2" s="43">
        <v>11601404</v>
      </c>
      <c r="C2" s="44" t="s">
        <v>403</v>
      </c>
      <c r="D2" s="44" t="s">
        <v>11</v>
      </c>
      <c r="E2" s="45" t="s">
        <v>12</v>
      </c>
      <c r="F2" s="124" t="s">
        <v>879</v>
      </c>
      <c r="G2" s="44" t="s">
        <v>13</v>
      </c>
      <c r="H2" s="44" t="s">
        <v>14</v>
      </c>
      <c r="I2" s="46">
        <v>19</v>
      </c>
      <c r="J2" s="46">
        <v>11.4</v>
      </c>
      <c r="K2" s="46">
        <f aca="true" t="shared" si="0" ref="K2:K8">I2*0.3</f>
        <v>5.7</v>
      </c>
      <c r="L2" s="46"/>
    </row>
    <row r="3" spans="1:12" s="47" customFormat="1" ht="54" customHeight="1">
      <c r="A3" s="43">
        <v>2</v>
      </c>
      <c r="B3" s="43" t="s">
        <v>337</v>
      </c>
      <c r="C3" s="44" t="s">
        <v>402</v>
      </c>
      <c r="D3" s="44" t="s">
        <v>15</v>
      </c>
      <c r="E3" s="45" t="s">
        <v>16</v>
      </c>
      <c r="F3" s="44" t="s">
        <v>418</v>
      </c>
      <c r="G3" s="44" t="s">
        <v>419</v>
      </c>
      <c r="H3" s="44" t="s">
        <v>420</v>
      </c>
      <c r="I3" s="46">
        <v>20</v>
      </c>
      <c r="J3" s="46">
        <v>19</v>
      </c>
      <c r="K3" s="46">
        <f t="shared" si="0"/>
        <v>6</v>
      </c>
      <c r="L3" s="46"/>
    </row>
    <row r="4" spans="1:12" s="47" customFormat="1" ht="36">
      <c r="A4" s="43">
        <v>3</v>
      </c>
      <c r="B4" s="43" t="s">
        <v>18</v>
      </c>
      <c r="C4" s="44" t="s">
        <v>421</v>
      </c>
      <c r="D4" s="44" t="s">
        <v>19</v>
      </c>
      <c r="E4" s="45" t="s">
        <v>20</v>
      </c>
      <c r="F4" s="44" t="s">
        <v>422</v>
      </c>
      <c r="G4" s="44" t="s">
        <v>423</v>
      </c>
      <c r="H4" s="44" t="s">
        <v>424</v>
      </c>
      <c r="I4" s="46">
        <v>20</v>
      </c>
      <c r="J4" s="46">
        <v>19</v>
      </c>
      <c r="K4" s="46">
        <f t="shared" si="0"/>
        <v>6</v>
      </c>
      <c r="L4" s="46"/>
    </row>
    <row r="5" spans="1:12" s="47" customFormat="1" ht="24">
      <c r="A5" s="43">
        <v>4</v>
      </c>
      <c r="B5" s="43" t="s">
        <v>425</v>
      </c>
      <c r="C5" s="44" t="s">
        <v>426</v>
      </c>
      <c r="D5" s="48" t="s">
        <v>21</v>
      </c>
      <c r="E5" s="45" t="s">
        <v>22</v>
      </c>
      <c r="F5" s="44" t="s">
        <v>23</v>
      </c>
      <c r="G5" s="44" t="s">
        <v>427</v>
      </c>
      <c r="H5" s="44" t="s">
        <v>17</v>
      </c>
      <c r="I5" s="46">
        <v>20</v>
      </c>
      <c r="J5" s="46">
        <v>19</v>
      </c>
      <c r="K5" s="46">
        <f t="shared" si="0"/>
        <v>6</v>
      </c>
      <c r="L5" s="46"/>
    </row>
    <row r="6" spans="1:12" s="47" customFormat="1" ht="25.5" customHeight="1">
      <c r="A6" s="43">
        <v>5</v>
      </c>
      <c r="B6" s="43" t="s">
        <v>428</v>
      </c>
      <c r="C6" s="44" t="s">
        <v>429</v>
      </c>
      <c r="D6" s="49" t="s">
        <v>24</v>
      </c>
      <c r="E6" s="45" t="s">
        <v>25</v>
      </c>
      <c r="F6" s="44" t="s">
        <v>26</v>
      </c>
      <c r="G6" s="44" t="s">
        <v>430</v>
      </c>
      <c r="H6" s="44" t="s">
        <v>431</v>
      </c>
      <c r="I6" s="46">
        <v>20</v>
      </c>
      <c r="J6" s="46">
        <v>19</v>
      </c>
      <c r="K6" s="46">
        <f t="shared" si="0"/>
        <v>6</v>
      </c>
      <c r="L6" s="46"/>
    </row>
    <row r="7" spans="1:12" s="47" customFormat="1" ht="36">
      <c r="A7" s="43">
        <v>6</v>
      </c>
      <c r="B7" s="43" t="s">
        <v>623</v>
      </c>
      <c r="C7" s="44" t="s">
        <v>624</v>
      </c>
      <c r="D7" s="44" t="s">
        <v>27</v>
      </c>
      <c r="E7" s="45" t="s">
        <v>28</v>
      </c>
      <c r="F7" s="125" t="s">
        <v>895</v>
      </c>
      <c r="G7" s="49" t="s">
        <v>29</v>
      </c>
      <c r="H7" s="44" t="s">
        <v>14</v>
      </c>
      <c r="I7" s="46">
        <v>8</v>
      </c>
      <c r="J7" s="46">
        <v>5</v>
      </c>
      <c r="K7" s="46">
        <f t="shared" si="0"/>
        <v>2.4</v>
      </c>
      <c r="L7" s="46"/>
    </row>
    <row r="8" spans="1:12" s="47" customFormat="1" ht="36">
      <c r="A8" s="43">
        <v>7</v>
      </c>
      <c r="B8" s="43" t="s">
        <v>625</v>
      </c>
      <c r="C8" s="44" t="s">
        <v>626</v>
      </c>
      <c r="D8" s="49" t="s">
        <v>30</v>
      </c>
      <c r="E8" s="45" t="s">
        <v>31</v>
      </c>
      <c r="F8" s="50" t="s">
        <v>32</v>
      </c>
      <c r="G8" s="49" t="s">
        <v>29</v>
      </c>
      <c r="H8" s="50" t="s">
        <v>33</v>
      </c>
      <c r="I8" s="46">
        <v>8</v>
      </c>
      <c r="J8" s="46">
        <v>3</v>
      </c>
      <c r="K8" s="46">
        <f t="shared" si="0"/>
        <v>2.4</v>
      </c>
      <c r="L8" s="46"/>
    </row>
    <row r="9" spans="1:12" s="47" customFormat="1" ht="25.5" customHeight="1">
      <c r="A9" s="43">
        <v>8</v>
      </c>
      <c r="B9" s="43" t="s">
        <v>627</v>
      </c>
      <c r="C9" s="44" t="s">
        <v>628</v>
      </c>
      <c r="D9" s="49" t="s">
        <v>629</v>
      </c>
      <c r="E9" s="45" t="s">
        <v>630</v>
      </c>
      <c r="F9" s="44" t="s">
        <v>631</v>
      </c>
      <c r="G9" s="49" t="s">
        <v>632</v>
      </c>
      <c r="H9" s="44" t="s">
        <v>633</v>
      </c>
      <c r="I9" s="46"/>
      <c r="J9" s="46"/>
      <c r="K9" s="46">
        <v>1</v>
      </c>
      <c r="L9" s="46"/>
    </row>
    <row r="10" spans="1:12" s="47" customFormat="1" ht="25.5" customHeight="1">
      <c r="A10" s="43">
        <v>9</v>
      </c>
      <c r="B10" s="43" t="s">
        <v>634</v>
      </c>
      <c r="C10" s="44" t="s">
        <v>635</v>
      </c>
      <c r="D10" s="49" t="s">
        <v>317</v>
      </c>
      <c r="E10" s="45" t="s">
        <v>12</v>
      </c>
      <c r="F10" s="124" t="s">
        <v>880</v>
      </c>
      <c r="G10" s="49" t="s">
        <v>636</v>
      </c>
      <c r="H10" s="44" t="s">
        <v>637</v>
      </c>
      <c r="I10" s="46">
        <v>3</v>
      </c>
      <c r="J10" s="46">
        <v>2.4</v>
      </c>
      <c r="K10" s="46">
        <f>I10*0.3</f>
        <v>0.8999999999999999</v>
      </c>
      <c r="L10" s="46"/>
    </row>
    <row r="11" spans="1:12" s="47" customFormat="1" ht="36">
      <c r="A11" s="43">
        <v>10</v>
      </c>
      <c r="B11" s="43" t="s">
        <v>638</v>
      </c>
      <c r="C11" s="44" t="s">
        <v>639</v>
      </c>
      <c r="D11" s="49" t="s">
        <v>640</v>
      </c>
      <c r="E11" s="45" t="s">
        <v>328</v>
      </c>
      <c r="F11" s="50" t="s">
        <v>641</v>
      </c>
      <c r="G11" s="49" t="s">
        <v>642</v>
      </c>
      <c r="H11" s="44" t="s">
        <v>643</v>
      </c>
      <c r="I11" s="46"/>
      <c r="J11" s="46"/>
      <c r="K11" s="46">
        <v>1</v>
      </c>
      <c r="L11" s="46"/>
    </row>
    <row r="12" spans="1:12" s="47" customFormat="1" ht="54" customHeight="1">
      <c r="A12" s="43">
        <v>11</v>
      </c>
      <c r="B12" s="43" t="s">
        <v>644</v>
      </c>
      <c r="C12" s="44" t="s">
        <v>645</v>
      </c>
      <c r="D12" s="49" t="s">
        <v>318</v>
      </c>
      <c r="E12" s="45" t="s">
        <v>329</v>
      </c>
      <c r="F12" s="124" t="s">
        <v>894</v>
      </c>
      <c r="G12" s="49" t="s">
        <v>642</v>
      </c>
      <c r="H12" s="44" t="s">
        <v>643</v>
      </c>
      <c r="I12" s="46"/>
      <c r="J12" s="46"/>
      <c r="K12" s="46">
        <v>1</v>
      </c>
      <c r="L12" s="46"/>
    </row>
    <row r="13" spans="1:12" s="47" customFormat="1" ht="24">
      <c r="A13" s="43">
        <v>12</v>
      </c>
      <c r="B13" s="43" t="s">
        <v>646</v>
      </c>
      <c r="C13" s="44" t="s">
        <v>645</v>
      </c>
      <c r="D13" s="49" t="s">
        <v>319</v>
      </c>
      <c r="E13" s="45" t="s">
        <v>330</v>
      </c>
      <c r="F13" s="44" t="s">
        <v>647</v>
      </c>
      <c r="G13" s="49" t="s">
        <v>648</v>
      </c>
      <c r="H13" s="44" t="s">
        <v>649</v>
      </c>
      <c r="I13" s="46"/>
      <c r="J13" s="46"/>
      <c r="K13" s="46">
        <v>1</v>
      </c>
      <c r="L13" s="46"/>
    </row>
    <row r="14" spans="1:12" s="47" customFormat="1" ht="24">
      <c r="A14" s="43">
        <v>13</v>
      </c>
      <c r="B14" s="43" t="s">
        <v>650</v>
      </c>
      <c r="C14" s="44" t="s">
        <v>651</v>
      </c>
      <c r="D14" s="49" t="s">
        <v>320</v>
      </c>
      <c r="E14" s="45" t="s">
        <v>71</v>
      </c>
      <c r="F14" s="44" t="s">
        <v>652</v>
      </c>
      <c r="G14" s="49" t="s">
        <v>653</v>
      </c>
      <c r="H14" s="44" t="s">
        <v>654</v>
      </c>
      <c r="I14" s="46"/>
      <c r="J14" s="46"/>
      <c r="K14" s="46">
        <v>1</v>
      </c>
      <c r="L14" s="46"/>
    </row>
    <row r="15" spans="1:12" s="47" customFormat="1" ht="24">
      <c r="A15" s="43">
        <v>14</v>
      </c>
      <c r="B15" s="43" t="s">
        <v>655</v>
      </c>
      <c r="C15" s="44" t="s">
        <v>656</v>
      </c>
      <c r="D15" s="49" t="s">
        <v>321</v>
      </c>
      <c r="E15" s="45" t="s">
        <v>76</v>
      </c>
      <c r="F15" s="124" t="s">
        <v>896</v>
      </c>
      <c r="G15" s="49" t="s">
        <v>657</v>
      </c>
      <c r="H15" s="44" t="s">
        <v>658</v>
      </c>
      <c r="I15" s="46"/>
      <c r="J15" s="46"/>
      <c r="K15" s="46">
        <v>1</v>
      </c>
      <c r="L15" s="46"/>
    </row>
    <row r="16" spans="1:12" s="47" customFormat="1" ht="36">
      <c r="A16" s="43">
        <v>15</v>
      </c>
      <c r="B16" s="43" t="s">
        <v>659</v>
      </c>
      <c r="C16" s="44" t="s">
        <v>660</v>
      </c>
      <c r="D16" s="49" t="s">
        <v>322</v>
      </c>
      <c r="E16" s="45" t="s">
        <v>331</v>
      </c>
      <c r="F16" s="124" t="s">
        <v>893</v>
      </c>
      <c r="G16" s="49" t="s">
        <v>657</v>
      </c>
      <c r="H16" s="44" t="s">
        <v>658</v>
      </c>
      <c r="I16" s="46"/>
      <c r="J16" s="46"/>
      <c r="K16" s="46">
        <v>1</v>
      </c>
      <c r="L16" s="46"/>
    </row>
    <row r="17" spans="1:12" s="47" customFormat="1" ht="24">
      <c r="A17" s="43">
        <v>16</v>
      </c>
      <c r="B17" s="43" t="s">
        <v>661</v>
      </c>
      <c r="C17" s="44" t="s">
        <v>660</v>
      </c>
      <c r="D17" s="49" t="s">
        <v>323</v>
      </c>
      <c r="E17" s="45" t="s">
        <v>332</v>
      </c>
      <c r="F17" s="44" t="s">
        <v>662</v>
      </c>
      <c r="G17" s="49" t="s">
        <v>657</v>
      </c>
      <c r="H17" s="44" t="s">
        <v>39</v>
      </c>
      <c r="I17" s="46"/>
      <c r="J17" s="46"/>
      <c r="K17" s="46">
        <v>1</v>
      </c>
      <c r="L17" s="46"/>
    </row>
    <row r="18" spans="1:12" s="47" customFormat="1" ht="24">
      <c r="A18" s="43">
        <v>17</v>
      </c>
      <c r="B18" s="43" t="s">
        <v>663</v>
      </c>
      <c r="C18" s="44" t="s">
        <v>660</v>
      </c>
      <c r="D18" s="49" t="s">
        <v>324</v>
      </c>
      <c r="E18" s="45" t="s">
        <v>333</v>
      </c>
      <c r="F18" s="44" t="s">
        <v>664</v>
      </c>
      <c r="G18" s="49" t="s">
        <v>657</v>
      </c>
      <c r="H18" s="44" t="s">
        <v>658</v>
      </c>
      <c r="I18" s="46"/>
      <c r="J18" s="46"/>
      <c r="K18" s="46">
        <v>1</v>
      </c>
      <c r="L18" s="46"/>
    </row>
    <row r="19" spans="1:12" s="47" customFormat="1" ht="36">
      <c r="A19" s="43">
        <v>18</v>
      </c>
      <c r="B19" s="43" t="s">
        <v>665</v>
      </c>
      <c r="C19" s="44" t="s">
        <v>660</v>
      </c>
      <c r="D19" s="49" t="s">
        <v>325</v>
      </c>
      <c r="E19" s="45" t="s">
        <v>334</v>
      </c>
      <c r="F19" s="124" t="s">
        <v>892</v>
      </c>
      <c r="G19" s="49" t="s">
        <v>657</v>
      </c>
      <c r="H19" s="44" t="s">
        <v>658</v>
      </c>
      <c r="I19" s="46"/>
      <c r="J19" s="46"/>
      <c r="K19" s="46">
        <v>1</v>
      </c>
      <c r="L19" s="46"/>
    </row>
    <row r="20" spans="1:12" s="47" customFormat="1" ht="35.25" customHeight="1">
      <c r="A20" s="43">
        <v>19</v>
      </c>
      <c r="B20" s="43" t="s">
        <v>666</v>
      </c>
      <c r="C20" s="44" t="s">
        <v>660</v>
      </c>
      <c r="D20" s="49" t="s">
        <v>326</v>
      </c>
      <c r="E20" s="45" t="s">
        <v>269</v>
      </c>
      <c r="F20" s="124" t="s">
        <v>881</v>
      </c>
      <c r="G20" s="49" t="s">
        <v>657</v>
      </c>
      <c r="H20" s="44" t="s">
        <v>667</v>
      </c>
      <c r="I20" s="46"/>
      <c r="J20" s="46"/>
      <c r="K20" s="46">
        <v>1</v>
      </c>
      <c r="L20" s="46"/>
    </row>
    <row r="21" spans="1:12" s="47" customFormat="1" ht="24">
      <c r="A21" s="43">
        <v>20</v>
      </c>
      <c r="B21" s="43" t="s">
        <v>668</v>
      </c>
      <c r="C21" s="44" t="s">
        <v>660</v>
      </c>
      <c r="D21" s="49" t="s">
        <v>327</v>
      </c>
      <c r="E21" s="45" t="s">
        <v>335</v>
      </c>
      <c r="F21" s="44" t="s">
        <v>669</v>
      </c>
      <c r="G21" s="49" t="s">
        <v>657</v>
      </c>
      <c r="H21" s="44" t="s">
        <v>459</v>
      </c>
      <c r="I21" s="46"/>
      <c r="J21" s="46"/>
      <c r="K21" s="46">
        <v>1</v>
      </c>
      <c r="L21" s="46"/>
    </row>
    <row r="22" spans="1:12" s="47" customFormat="1" ht="35.25" customHeight="1">
      <c r="A22" s="43">
        <v>21</v>
      </c>
      <c r="B22" s="43" t="s">
        <v>670</v>
      </c>
      <c r="C22" s="44" t="s">
        <v>671</v>
      </c>
      <c r="D22" s="51" t="s">
        <v>244</v>
      </c>
      <c r="E22" s="43" t="s">
        <v>97</v>
      </c>
      <c r="F22" s="52" t="s">
        <v>672</v>
      </c>
      <c r="G22" s="49" t="s">
        <v>673</v>
      </c>
      <c r="H22" s="44" t="s">
        <v>245</v>
      </c>
      <c r="I22" s="53">
        <v>3</v>
      </c>
      <c r="J22" s="46">
        <v>2.4</v>
      </c>
      <c r="K22" s="46">
        <f>I22*0.3</f>
        <v>0.8999999999999999</v>
      </c>
      <c r="L22" s="46"/>
    </row>
    <row r="23" spans="1:12" s="47" customFormat="1" ht="48">
      <c r="A23" s="43">
        <v>22</v>
      </c>
      <c r="B23" s="43" t="s">
        <v>674</v>
      </c>
      <c r="C23" s="44" t="s">
        <v>40</v>
      </c>
      <c r="D23" s="44" t="s">
        <v>41</v>
      </c>
      <c r="E23" s="45" t="s">
        <v>42</v>
      </c>
      <c r="F23" s="44" t="s">
        <v>43</v>
      </c>
      <c r="G23" s="44" t="s">
        <v>44</v>
      </c>
      <c r="H23" s="44" t="s">
        <v>45</v>
      </c>
      <c r="I23" s="46">
        <v>20</v>
      </c>
      <c r="J23" s="46">
        <v>20</v>
      </c>
      <c r="K23" s="46">
        <f>I23*0.5</f>
        <v>10</v>
      </c>
      <c r="L23" s="46"/>
    </row>
    <row r="24" spans="1:12" s="47" customFormat="1" ht="24">
      <c r="A24" s="43">
        <v>23</v>
      </c>
      <c r="B24" s="43" t="s">
        <v>675</v>
      </c>
      <c r="C24" s="44" t="s">
        <v>46</v>
      </c>
      <c r="D24" s="44" t="s">
        <v>47</v>
      </c>
      <c r="E24" s="45" t="s">
        <v>48</v>
      </c>
      <c r="F24" s="44" t="s">
        <v>49</v>
      </c>
      <c r="G24" s="44" t="s">
        <v>50</v>
      </c>
      <c r="H24" s="44" t="s">
        <v>459</v>
      </c>
      <c r="I24" s="46">
        <v>2</v>
      </c>
      <c r="J24" s="46">
        <v>2</v>
      </c>
      <c r="K24" s="46">
        <f aca="true" t="shared" si="1" ref="K24:K44">I24*0.5</f>
        <v>1</v>
      </c>
      <c r="L24" s="46"/>
    </row>
    <row r="25" spans="1:12" s="47" customFormat="1" ht="24.75" customHeight="1">
      <c r="A25" s="43">
        <v>24</v>
      </c>
      <c r="B25" s="43" t="s">
        <v>676</v>
      </c>
      <c r="C25" s="44" t="s">
        <v>46</v>
      </c>
      <c r="D25" s="44" t="s">
        <v>51</v>
      </c>
      <c r="E25" s="45" t="s">
        <v>52</v>
      </c>
      <c r="F25" s="44" t="s">
        <v>440</v>
      </c>
      <c r="G25" s="44" t="s">
        <v>50</v>
      </c>
      <c r="H25" s="44" t="s">
        <v>441</v>
      </c>
      <c r="I25" s="46">
        <v>2</v>
      </c>
      <c r="J25" s="46">
        <v>2</v>
      </c>
      <c r="K25" s="46">
        <f t="shared" si="1"/>
        <v>1</v>
      </c>
      <c r="L25" s="46"/>
    </row>
    <row r="26" spans="1:12" s="47" customFormat="1" ht="24.75" customHeight="1">
      <c r="A26" s="43">
        <v>25</v>
      </c>
      <c r="B26" s="43" t="s">
        <v>442</v>
      </c>
      <c r="C26" s="44" t="s">
        <v>46</v>
      </c>
      <c r="D26" s="44" t="s">
        <v>53</v>
      </c>
      <c r="E26" s="45" t="s">
        <v>54</v>
      </c>
      <c r="F26" s="44" t="s">
        <v>55</v>
      </c>
      <c r="G26" s="44" t="s">
        <v>50</v>
      </c>
      <c r="H26" s="44" t="s">
        <v>443</v>
      </c>
      <c r="I26" s="46">
        <v>2</v>
      </c>
      <c r="J26" s="46">
        <v>2</v>
      </c>
      <c r="K26" s="46">
        <f t="shared" si="1"/>
        <v>1</v>
      </c>
      <c r="L26" s="46"/>
    </row>
    <row r="27" spans="1:12" s="47" customFormat="1" ht="24.75" customHeight="1">
      <c r="A27" s="43">
        <v>26</v>
      </c>
      <c r="B27" s="43" t="s">
        <v>444</v>
      </c>
      <c r="C27" s="44" t="s">
        <v>46</v>
      </c>
      <c r="D27" s="44" t="s">
        <v>56</v>
      </c>
      <c r="E27" s="45" t="s">
        <v>57</v>
      </c>
      <c r="F27" s="124" t="s">
        <v>882</v>
      </c>
      <c r="G27" s="44" t="s">
        <v>50</v>
      </c>
      <c r="H27" s="44" t="s">
        <v>445</v>
      </c>
      <c r="I27" s="46">
        <v>2</v>
      </c>
      <c r="J27" s="46">
        <v>2</v>
      </c>
      <c r="K27" s="46">
        <f t="shared" si="1"/>
        <v>1</v>
      </c>
      <c r="L27" s="46"/>
    </row>
    <row r="28" spans="1:12" s="47" customFormat="1" ht="24.75" customHeight="1">
      <c r="A28" s="43">
        <v>27</v>
      </c>
      <c r="B28" s="43" t="s">
        <v>446</v>
      </c>
      <c r="C28" s="44" t="s">
        <v>46</v>
      </c>
      <c r="D28" s="44" t="s">
        <v>58</v>
      </c>
      <c r="E28" s="45" t="s">
        <v>59</v>
      </c>
      <c r="F28" s="44" t="s">
        <v>447</v>
      </c>
      <c r="G28" s="44" t="s">
        <v>50</v>
      </c>
      <c r="H28" s="44" t="s">
        <v>448</v>
      </c>
      <c r="I28" s="46">
        <v>2</v>
      </c>
      <c r="J28" s="46">
        <v>2</v>
      </c>
      <c r="K28" s="46">
        <f t="shared" si="1"/>
        <v>1</v>
      </c>
      <c r="L28" s="46"/>
    </row>
    <row r="29" spans="1:12" s="47" customFormat="1" ht="24.75" customHeight="1">
      <c r="A29" s="43">
        <v>28</v>
      </c>
      <c r="B29" s="43" t="s">
        <v>449</v>
      </c>
      <c r="C29" s="44" t="s">
        <v>46</v>
      </c>
      <c r="D29" s="44" t="s">
        <v>60</v>
      </c>
      <c r="E29" s="45" t="s">
        <v>61</v>
      </c>
      <c r="F29" s="124" t="s">
        <v>883</v>
      </c>
      <c r="G29" s="44" t="s">
        <v>50</v>
      </c>
      <c r="H29" s="44" t="s">
        <v>448</v>
      </c>
      <c r="I29" s="46">
        <v>2</v>
      </c>
      <c r="J29" s="46">
        <v>2</v>
      </c>
      <c r="K29" s="46">
        <f t="shared" si="1"/>
        <v>1</v>
      </c>
      <c r="L29" s="46"/>
    </row>
    <row r="30" spans="1:12" s="47" customFormat="1" ht="24.75" customHeight="1">
      <c r="A30" s="43">
        <v>29</v>
      </c>
      <c r="B30" s="43" t="s">
        <v>450</v>
      </c>
      <c r="C30" s="44" t="s">
        <v>46</v>
      </c>
      <c r="D30" s="44" t="s">
        <v>62</v>
      </c>
      <c r="E30" s="45" t="s">
        <v>63</v>
      </c>
      <c r="F30" s="124" t="s">
        <v>884</v>
      </c>
      <c r="G30" s="44" t="s">
        <v>50</v>
      </c>
      <c r="H30" s="44" t="s">
        <v>441</v>
      </c>
      <c r="I30" s="46">
        <v>2</v>
      </c>
      <c r="J30" s="46">
        <v>2</v>
      </c>
      <c r="K30" s="46">
        <f t="shared" si="1"/>
        <v>1</v>
      </c>
      <c r="L30" s="46"/>
    </row>
    <row r="31" spans="1:12" s="47" customFormat="1" ht="24.75" customHeight="1">
      <c r="A31" s="43">
        <v>30</v>
      </c>
      <c r="B31" s="43" t="s">
        <v>677</v>
      </c>
      <c r="C31" s="44" t="s">
        <v>46</v>
      </c>
      <c r="D31" s="44" t="s">
        <v>64</v>
      </c>
      <c r="E31" s="45" t="s">
        <v>65</v>
      </c>
      <c r="F31" s="44" t="s">
        <v>66</v>
      </c>
      <c r="G31" s="44" t="s">
        <v>50</v>
      </c>
      <c r="H31" s="44" t="s">
        <v>451</v>
      </c>
      <c r="I31" s="46">
        <v>2</v>
      </c>
      <c r="J31" s="46">
        <v>2</v>
      </c>
      <c r="K31" s="46">
        <f t="shared" si="1"/>
        <v>1</v>
      </c>
      <c r="L31" s="46"/>
    </row>
    <row r="32" spans="1:12" s="47" customFormat="1" ht="24.75" customHeight="1">
      <c r="A32" s="43">
        <v>31</v>
      </c>
      <c r="B32" s="43" t="s">
        <v>452</v>
      </c>
      <c r="C32" s="44" t="s">
        <v>46</v>
      </c>
      <c r="D32" s="44" t="s">
        <v>67</v>
      </c>
      <c r="E32" s="45" t="s">
        <v>68</v>
      </c>
      <c r="F32" s="44" t="s">
        <v>69</v>
      </c>
      <c r="G32" s="44" t="s">
        <v>50</v>
      </c>
      <c r="H32" s="44" t="s">
        <v>453</v>
      </c>
      <c r="I32" s="46">
        <v>2</v>
      </c>
      <c r="J32" s="46">
        <v>2</v>
      </c>
      <c r="K32" s="46">
        <f t="shared" si="1"/>
        <v>1</v>
      </c>
      <c r="L32" s="46"/>
    </row>
    <row r="33" spans="1:12" s="47" customFormat="1" ht="24.75" customHeight="1">
      <c r="A33" s="43">
        <v>32</v>
      </c>
      <c r="B33" s="43" t="s">
        <v>454</v>
      </c>
      <c r="C33" s="44" t="s">
        <v>46</v>
      </c>
      <c r="D33" s="44" t="s">
        <v>70</v>
      </c>
      <c r="E33" s="45" t="s">
        <v>71</v>
      </c>
      <c r="F33" s="44" t="s">
        <v>72</v>
      </c>
      <c r="G33" s="44" t="s">
        <v>50</v>
      </c>
      <c r="H33" s="44" t="s">
        <v>455</v>
      </c>
      <c r="I33" s="46">
        <v>2</v>
      </c>
      <c r="J33" s="46">
        <v>2</v>
      </c>
      <c r="K33" s="46">
        <f t="shared" si="1"/>
        <v>1</v>
      </c>
      <c r="L33" s="46"/>
    </row>
    <row r="34" spans="1:12" s="47" customFormat="1" ht="24.75" customHeight="1">
      <c r="A34" s="43">
        <v>33</v>
      </c>
      <c r="B34" s="43" t="s">
        <v>456</v>
      </c>
      <c r="C34" s="44" t="s">
        <v>46</v>
      </c>
      <c r="D34" s="44" t="s">
        <v>73</v>
      </c>
      <c r="E34" s="45" t="s">
        <v>74</v>
      </c>
      <c r="F34" s="44" t="s">
        <v>457</v>
      </c>
      <c r="G34" s="44" t="s">
        <v>50</v>
      </c>
      <c r="H34" s="44" t="s">
        <v>458</v>
      </c>
      <c r="I34" s="46">
        <v>2</v>
      </c>
      <c r="J34" s="46">
        <v>2</v>
      </c>
      <c r="K34" s="46">
        <f t="shared" si="1"/>
        <v>1</v>
      </c>
      <c r="L34" s="46"/>
    </row>
    <row r="35" spans="1:12" s="47" customFormat="1" ht="24.75" customHeight="1">
      <c r="A35" s="43">
        <v>34</v>
      </c>
      <c r="B35" s="43" t="s">
        <v>678</v>
      </c>
      <c r="C35" s="44" t="s">
        <v>46</v>
      </c>
      <c r="D35" s="44" t="s">
        <v>75</v>
      </c>
      <c r="E35" s="45" t="s">
        <v>76</v>
      </c>
      <c r="F35" s="44" t="s">
        <v>77</v>
      </c>
      <c r="G35" s="44" t="s">
        <v>50</v>
      </c>
      <c r="H35" s="44" t="s">
        <v>459</v>
      </c>
      <c r="I35" s="46">
        <v>2</v>
      </c>
      <c r="J35" s="46">
        <v>2</v>
      </c>
      <c r="K35" s="46">
        <f t="shared" si="1"/>
        <v>1</v>
      </c>
      <c r="L35" s="46"/>
    </row>
    <row r="36" spans="1:12" s="47" customFormat="1" ht="36">
      <c r="A36" s="43">
        <v>35</v>
      </c>
      <c r="B36" s="43" t="s">
        <v>460</v>
      </c>
      <c r="C36" s="44" t="s">
        <v>46</v>
      </c>
      <c r="D36" s="44" t="s">
        <v>78</v>
      </c>
      <c r="E36" s="45" t="s">
        <v>79</v>
      </c>
      <c r="F36" s="44" t="s">
        <v>461</v>
      </c>
      <c r="G36" s="44" t="s">
        <v>50</v>
      </c>
      <c r="H36" s="44" t="s">
        <v>459</v>
      </c>
      <c r="I36" s="46">
        <v>2</v>
      </c>
      <c r="J36" s="46">
        <v>2</v>
      </c>
      <c r="K36" s="46">
        <f t="shared" si="1"/>
        <v>1</v>
      </c>
      <c r="L36" s="46"/>
    </row>
    <row r="37" spans="1:12" s="47" customFormat="1" ht="24.75" customHeight="1">
      <c r="A37" s="43">
        <v>36</v>
      </c>
      <c r="B37" s="43" t="s">
        <v>462</v>
      </c>
      <c r="C37" s="44" t="s">
        <v>46</v>
      </c>
      <c r="D37" s="44" t="s">
        <v>80</v>
      </c>
      <c r="E37" s="45" t="s">
        <v>81</v>
      </c>
      <c r="F37" s="44" t="s">
        <v>82</v>
      </c>
      <c r="G37" s="44" t="s">
        <v>50</v>
      </c>
      <c r="H37" s="44" t="s">
        <v>459</v>
      </c>
      <c r="I37" s="46">
        <v>2</v>
      </c>
      <c r="J37" s="46">
        <v>2</v>
      </c>
      <c r="K37" s="46">
        <f t="shared" si="1"/>
        <v>1</v>
      </c>
      <c r="L37" s="46"/>
    </row>
    <row r="38" spans="1:12" s="47" customFormat="1" ht="24">
      <c r="A38" s="43">
        <v>37</v>
      </c>
      <c r="B38" s="43" t="s">
        <v>463</v>
      </c>
      <c r="C38" s="44" t="s">
        <v>46</v>
      </c>
      <c r="D38" s="44" t="s">
        <v>83</v>
      </c>
      <c r="E38" s="45" t="s">
        <v>84</v>
      </c>
      <c r="F38" s="44" t="s">
        <v>464</v>
      </c>
      <c r="G38" s="44" t="s">
        <v>50</v>
      </c>
      <c r="H38" s="44" t="s">
        <v>465</v>
      </c>
      <c r="I38" s="46">
        <v>2</v>
      </c>
      <c r="J38" s="46">
        <v>2</v>
      </c>
      <c r="K38" s="46">
        <f t="shared" si="1"/>
        <v>1</v>
      </c>
      <c r="L38" s="46"/>
    </row>
    <row r="39" spans="1:12" s="47" customFormat="1" ht="39" customHeight="1">
      <c r="A39" s="43">
        <v>38</v>
      </c>
      <c r="B39" s="43" t="s">
        <v>466</v>
      </c>
      <c r="C39" s="44" t="s">
        <v>46</v>
      </c>
      <c r="D39" s="44" t="s">
        <v>85</v>
      </c>
      <c r="E39" s="45" t="s">
        <v>86</v>
      </c>
      <c r="F39" s="44" t="s">
        <v>467</v>
      </c>
      <c r="G39" s="44" t="s">
        <v>50</v>
      </c>
      <c r="H39" s="44" t="s">
        <v>465</v>
      </c>
      <c r="I39" s="46">
        <v>2</v>
      </c>
      <c r="J39" s="46">
        <v>2</v>
      </c>
      <c r="K39" s="46">
        <f t="shared" si="1"/>
        <v>1</v>
      </c>
      <c r="L39" s="46"/>
    </row>
    <row r="40" spans="1:12" s="47" customFormat="1" ht="36">
      <c r="A40" s="43">
        <v>39</v>
      </c>
      <c r="B40" s="43" t="s">
        <v>468</v>
      </c>
      <c r="C40" s="44" t="s">
        <v>46</v>
      </c>
      <c r="D40" s="44" t="s">
        <v>89</v>
      </c>
      <c r="E40" s="45" t="s">
        <v>90</v>
      </c>
      <c r="F40" s="124" t="s">
        <v>885</v>
      </c>
      <c r="G40" s="44" t="s">
        <v>50</v>
      </c>
      <c r="H40" s="44" t="s">
        <v>465</v>
      </c>
      <c r="I40" s="46">
        <v>2</v>
      </c>
      <c r="J40" s="46">
        <v>2</v>
      </c>
      <c r="K40" s="46">
        <f>I40*0.5</f>
        <v>1</v>
      </c>
      <c r="L40" s="46"/>
    </row>
    <row r="41" spans="1:12" s="47" customFormat="1" ht="37.5" customHeight="1">
      <c r="A41" s="43">
        <v>40</v>
      </c>
      <c r="B41" s="43" t="s">
        <v>469</v>
      </c>
      <c r="C41" s="44" t="s">
        <v>46</v>
      </c>
      <c r="D41" s="44" t="s">
        <v>87</v>
      </c>
      <c r="E41" s="45" t="s">
        <v>88</v>
      </c>
      <c r="F41" s="124" t="s">
        <v>886</v>
      </c>
      <c r="G41" s="44" t="s">
        <v>50</v>
      </c>
      <c r="H41" s="44" t="s">
        <v>465</v>
      </c>
      <c r="I41" s="46">
        <v>2</v>
      </c>
      <c r="J41" s="46">
        <v>2</v>
      </c>
      <c r="K41" s="46">
        <f t="shared" si="1"/>
        <v>1</v>
      </c>
      <c r="L41" s="46"/>
    </row>
    <row r="42" spans="1:12" s="47" customFormat="1" ht="27.75" customHeight="1">
      <c r="A42" s="43">
        <v>41</v>
      </c>
      <c r="B42" s="43" t="s">
        <v>679</v>
      </c>
      <c r="C42" s="44" t="s">
        <v>46</v>
      </c>
      <c r="D42" s="44" t="s">
        <v>91</v>
      </c>
      <c r="E42" s="45" t="s">
        <v>92</v>
      </c>
      <c r="F42" s="44" t="s">
        <v>470</v>
      </c>
      <c r="G42" s="44" t="s">
        <v>50</v>
      </c>
      <c r="H42" s="44" t="s">
        <v>471</v>
      </c>
      <c r="I42" s="46">
        <v>2</v>
      </c>
      <c r="J42" s="46">
        <v>2</v>
      </c>
      <c r="K42" s="46">
        <f t="shared" si="1"/>
        <v>1</v>
      </c>
      <c r="L42" s="46"/>
    </row>
    <row r="43" spans="1:12" s="47" customFormat="1" ht="24.75" customHeight="1">
      <c r="A43" s="43">
        <v>42</v>
      </c>
      <c r="B43" s="43" t="s">
        <v>472</v>
      </c>
      <c r="C43" s="44" t="s">
        <v>46</v>
      </c>
      <c r="D43" s="44" t="s">
        <v>93</v>
      </c>
      <c r="E43" s="45" t="s">
        <v>94</v>
      </c>
      <c r="F43" s="44" t="s">
        <v>95</v>
      </c>
      <c r="G43" s="44" t="s">
        <v>50</v>
      </c>
      <c r="H43" s="44" t="s">
        <v>473</v>
      </c>
      <c r="I43" s="46">
        <v>2</v>
      </c>
      <c r="J43" s="46">
        <v>2</v>
      </c>
      <c r="K43" s="46">
        <f t="shared" si="1"/>
        <v>1</v>
      </c>
      <c r="L43" s="46"/>
    </row>
    <row r="44" spans="1:12" s="47" customFormat="1" ht="36">
      <c r="A44" s="43">
        <v>43</v>
      </c>
      <c r="B44" s="43" t="s">
        <v>474</v>
      </c>
      <c r="C44" s="44" t="s">
        <v>46</v>
      </c>
      <c r="D44" s="44" t="s">
        <v>96</v>
      </c>
      <c r="E44" s="45" t="s">
        <v>97</v>
      </c>
      <c r="F44" s="124" t="s">
        <v>887</v>
      </c>
      <c r="G44" s="44" t="s">
        <v>50</v>
      </c>
      <c r="H44" s="44" t="s">
        <v>473</v>
      </c>
      <c r="I44" s="46">
        <v>2</v>
      </c>
      <c r="J44" s="46">
        <v>2</v>
      </c>
      <c r="K44" s="46">
        <f t="shared" si="1"/>
        <v>1</v>
      </c>
      <c r="L44" s="46"/>
    </row>
    <row r="45" spans="1:12" s="47" customFormat="1" ht="36">
      <c r="A45" s="43">
        <v>44</v>
      </c>
      <c r="B45" s="43" t="s">
        <v>680</v>
      </c>
      <c r="C45" s="44" t="s">
        <v>681</v>
      </c>
      <c r="D45" s="44" t="s">
        <v>98</v>
      </c>
      <c r="E45" s="54" t="s">
        <v>99</v>
      </c>
      <c r="F45" s="51" t="s">
        <v>100</v>
      </c>
      <c r="G45" s="50" t="s">
        <v>101</v>
      </c>
      <c r="H45" s="44" t="s">
        <v>437</v>
      </c>
      <c r="I45" s="46">
        <v>10</v>
      </c>
      <c r="J45" s="46">
        <v>10</v>
      </c>
      <c r="K45" s="46">
        <f>I45*0.3</f>
        <v>3</v>
      </c>
      <c r="L45" s="46"/>
    </row>
    <row r="46" spans="1:12" s="47" customFormat="1" ht="36">
      <c r="A46" s="43">
        <v>45</v>
      </c>
      <c r="B46" s="43" t="s">
        <v>682</v>
      </c>
      <c r="C46" s="44" t="s">
        <v>683</v>
      </c>
      <c r="D46" s="44" t="s">
        <v>103</v>
      </c>
      <c r="E46" s="54" t="s">
        <v>104</v>
      </c>
      <c r="F46" s="44" t="s">
        <v>105</v>
      </c>
      <c r="G46" s="50" t="s">
        <v>101</v>
      </c>
      <c r="H46" s="44" t="s">
        <v>438</v>
      </c>
      <c r="I46" s="134">
        <v>5</v>
      </c>
      <c r="J46" s="55" t="s">
        <v>106</v>
      </c>
      <c r="K46" s="46">
        <f aca="true" t="shared" si="2" ref="K46:K52">I46*0.3</f>
        <v>1.5</v>
      </c>
      <c r="L46" s="46"/>
    </row>
    <row r="47" spans="1:12" s="47" customFormat="1" ht="36">
      <c r="A47" s="43">
        <v>46</v>
      </c>
      <c r="B47" s="43" t="s">
        <v>684</v>
      </c>
      <c r="C47" s="44" t="s">
        <v>685</v>
      </c>
      <c r="D47" s="44" t="s">
        <v>107</v>
      </c>
      <c r="E47" s="54" t="s">
        <v>108</v>
      </c>
      <c r="F47" s="124" t="s">
        <v>888</v>
      </c>
      <c r="G47" s="50" t="s">
        <v>101</v>
      </c>
      <c r="H47" s="44" t="s">
        <v>109</v>
      </c>
      <c r="I47" s="134">
        <v>3</v>
      </c>
      <c r="J47" s="55" t="s">
        <v>110</v>
      </c>
      <c r="K47" s="46">
        <f t="shared" si="2"/>
        <v>0.8999999999999999</v>
      </c>
      <c r="L47" s="46"/>
    </row>
    <row r="48" spans="1:12" s="47" customFormat="1" ht="36">
      <c r="A48" s="43">
        <v>47</v>
      </c>
      <c r="B48" s="43" t="s">
        <v>686</v>
      </c>
      <c r="C48" s="44" t="s">
        <v>687</v>
      </c>
      <c r="D48" s="44" t="s">
        <v>111</v>
      </c>
      <c r="E48" s="54" t="s">
        <v>112</v>
      </c>
      <c r="F48" s="124" t="s">
        <v>897</v>
      </c>
      <c r="G48" s="50" t="s">
        <v>101</v>
      </c>
      <c r="H48" s="44" t="s">
        <v>102</v>
      </c>
      <c r="I48" s="134">
        <v>5</v>
      </c>
      <c r="J48" s="55" t="s">
        <v>106</v>
      </c>
      <c r="K48" s="46">
        <f t="shared" si="2"/>
        <v>1.5</v>
      </c>
      <c r="L48" s="46"/>
    </row>
    <row r="49" spans="1:12" s="47" customFormat="1" ht="36">
      <c r="A49" s="43">
        <v>48</v>
      </c>
      <c r="B49" s="43" t="s">
        <v>688</v>
      </c>
      <c r="C49" s="44" t="s">
        <v>687</v>
      </c>
      <c r="D49" s="44" t="s">
        <v>113</v>
      </c>
      <c r="E49" s="54" t="s">
        <v>114</v>
      </c>
      <c r="F49" s="44" t="s">
        <v>115</v>
      </c>
      <c r="G49" s="50" t="s">
        <v>101</v>
      </c>
      <c r="H49" s="44" t="s">
        <v>439</v>
      </c>
      <c r="I49" s="134">
        <v>5</v>
      </c>
      <c r="J49" s="55" t="s">
        <v>106</v>
      </c>
      <c r="K49" s="46">
        <f t="shared" si="2"/>
        <v>1.5</v>
      </c>
      <c r="L49" s="46"/>
    </row>
    <row r="50" spans="1:12" s="56" customFormat="1" ht="48">
      <c r="A50" s="43">
        <v>49</v>
      </c>
      <c r="B50" s="43" t="s">
        <v>689</v>
      </c>
      <c r="C50" s="44" t="s">
        <v>690</v>
      </c>
      <c r="D50" s="44" t="s">
        <v>116</v>
      </c>
      <c r="E50" s="54" t="s">
        <v>117</v>
      </c>
      <c r="F50" s="44" t="s">
        <v>118</v>
      </c>
      <c r="G50" s="44" t="s">
        <v>119</v>
      </c>
      <c r="H50" s="44" t="s">
        <v>691</v>
      </c>
      <c r="I50" s="134">
        <v>3</v>
      </c>
      <c r="J50" s="55" t="s">
        <v>110</v>
      </c>
      <c r="K50" s="46">
        <f t="shared" si="2"/>
        <v>0.8999999999999999</v>
      </c>
      <c r="L50" s="46"/>
    </row>
    <row r="51" spans="1:12" s="47" customFormat="1" ht="36">
      <c r="A51" s="43">
        <v>50</v>
      </c>
      <c r="B51" s="43" t="s">
        <v>692</v>
      </c>
      <c r="C51" s="44" t="s">
        <v>693</v>
      </c>
      <c r="D51" s="44" t="s">
        <v>120</v>
      </c>
      <c r="E51" s="54" t="s">
        <v>121</v>
      </c>
      <c r="F51" s="44" t="s">
        <v>122</v>
      </c>
      <c r="G51" s="44" t="s">
        <v>435</v>
      </c>
      <c r="H51" s="44" t="s">
        <v>436</v>
      </c>
      <c r="I51" s="46">
        <v>10</v>
      </c>
      <c r="J51" s="46">
        <v>10</v>
      </c>
      <c r="K51" s="46">
        <f t="shared" si="2"/>
        <v>3</v>
      </c>
      <c r="L51" s="46"/>
    </row>
    <row r="52" spans="1:12" s="56" customFormat="1" ht="24">
      <c r="A52" s="43">
        <v>51</v>
      </c>
      <c r="B52" s="43" t="s">
        <v>694</v>
      </c>
      <c r="C52" s="44" t="s">
        <v>695</v>
      </c>
      <c r="D52" s="44" t="s">
        <v>696</v>
      </c>
      <c r="E52" s="43" t="s">
        <v>697</v>
      </c>
      <c r="F52" s="44" t="s">
        <v>698</v>
      </c>
      <c r="G52" s="44" t="s">
        <v>699</v>
      </c>
      <c r="H52" s="44" t="s">
        <v>700</v>
      </c>
      <c r="I52" s="46">
        <v>6</v>
      </c>
      <c r="J52" s="46">
        <v>6</v>
      </c>
      <c r="K52" s="46">
        <f t="shared" si="2"/>
        <v>1.7999999999999998</v>
      </c>
      <c r="L52" s="46"/>
    </row>
    <row r="53" spans="1:12" s="47" customFormat="1" ht="24">
      <c r="A53" s="43">
        <v>52</v>
      </c>
      <c r="B53" s="43" t="s">
        <v>701</v>
      </c>
      <c r="C53" s="44" t="s">
        <v>702</v>
      </c>
      <c r="D53" s="44" t="s">
        <v>123</v>
      </c>
      <c r="E53" s="45" t="s">
        <v>124</v>
      </c>
      <c r="F53" s="57" t="s">
        <v>125</v>
      </c>
      <c r="G53" s="58" t="s">
        <v>119</v>
      </c>
      <c r="H53" s="44" t="s">
        <v>436</v>
      </c>
      <c r="I53" s="46">
        <v>2</v>
      </c>
      <c r="J53" s="46">
        <v>2</v>
      </c>
      <c r="K53" s="46"/>
      <c r="L53" s="59"/>
    </row>
    <row r="54" spans="1:12" s="47" customFormat="1" ht="24">
      <c r="A54" s="43">
        <v>53</v>
      </c>
      <c r="B54" s="43" t="s">
        <v>703</v>
      </c>
      <c r="C54" s="44" t="s">
        <v>702</v>
      </c>
      <c r="D54" s="44" t="s">
        <v>126</v>
      </c>
      <c r="E54" s="45" t="s">
        <v>127</v>
      </c>
      <c r="F54" s="57" t="s">
        <v>128</v>
      </c>
      <c r="G54" s="58" t="s">
        <v>129</v>
      </c>
      <c r="H54" s="44" t="s">
        <v>441</v>
      </c>
      <c r="I54" s="46">
        <v>2</v>
      </c>
      <c r="J54" s="46">
        <v>2</v>
      </c>
      <c r="K54" s="46"/>
      <c r="L54" s="59"/>
    </row>
    <row r="55" spans="1:12" s="47" customFormat="1" ht="36">
      <c r="A55" s="43">
        <v>54</v>
      </c>
      <c r="B55" s="43" t="s">
        <v>504</v>
      </c>
      <c r="C55" s="44" t="s">
        <v>505</v>
      </c>
      <c r="D55" s="44" t="s">
        <v>130</v>
      </c>
      <c r="E55" s="45" t="s">
        <v>131</v>
      </c>
      <c r="F55" s="126" t="s">
        <v>889</v>
      </c>
      <c r="G55" s="58" t="s">
        <v>119</v>
      </c>
      <c r="H55" s="44" t="s">
        <v>102</v>
      </c>
      <c r="I55" s="46">
        <v>2</v>
      </c>
      <c r="J55" s="46">
        <v>2</v>
      </c>
      <c r="K55" s="46"/>
      <c r="L55" s="59"/>
    </row>
    <row r="56" spans="1:12" s="47" customFormat="1" ht="24">
      <c r="A56" s="43">
        <v>55</v>
      </c>
      <c r="B56" s="43" t="s">
        <v>506</v>
      </c>
      <c r="C56" s="44" t="s">
        <v>505</v>
      </c>
      <c r="D56" s="44" t="s">
        <v>132</v>
      </c>
      <c r="E56" s="45" t="s">
        <v>133</v>
      </c>
      <c r="F56" s="57" t="s">
        <v>507</v>
      </c>
      <c r="G56" s="58" t="s">
        <v>119</v>
      </c>
      <c r="H56" s="44" t="s">
        <v>102</v>
      </c>
      <c r="I56" s="46">
        <v>2</v>
      </c>
      <c r="J56" s="46">
        <v>2</v>
      </c>
      <c r="K56" s="46"/>
      <c r="L56" s="59"/>
    </row>
    <row r="57" spans="1:12" s="47" customFormat="1" ht="24">
      <c r="A57" s="43">
        <v>56</v>
      </c>
      <c r="B57" s="43" t="s">
        <v>508</v>
      </c>
      <c r="C57" s="44" t="s">
        <v>505</v>
      </c>
      <c r="D57" s="44" t="s">
        <v>134</v>
      </c>
      <c r="E57" s="45" t="s">
        <v>135</v>
      </c>
      <c r="F57" s="57" t="s">
        <v>136</v>
      </c>
      <c r="G57" s="58" t="s">
        <v>119</v>
      </c>
      <c r="H57" s="44" t="s">
        <v>102</v>
      </c>
      <c r="I57" s="46">
        <v>2</v>
      </c>
      <c r="J57" s="46">
        <v>2</v>
      </c>
      <c r="K57" s="46"/>
      <c r="L57" s="59"/>
    </row>
    <row r="58" spans="1:12" s="47" customFormat="1" ht="24">
      <c r="A58" s="43">
        <v>57</v>
      </c>
      <c r="B58" s="43" t="s">
        <v>509</v>
      </c>
      <c r="C58" s="44" t="s">
        <v>510</v>
      </c>
      <c r="D58" s="44" t="s">
        <v>137</v>
      </c>
      <c r="E58" s="45" t="s">
        <v>138</v>
      </c>
      <c r="F58" s="57" t="s">
        <v>139</v>
      </c>
      <c r="G58" s="58" t="s">
        <v>119</v>
      </c>
      <c r="H58" s="44" t="s">
        <v>102</v>
      </c>
      <c r="I58" s="46">
        <v>2</v>
      </c>
      <c r="J58" s="46">
        <v>2</v>
      </c>
      <c r="K58" s="46"/>
      <c r="L58" s="59"/>
    </row>
    <row r="59" spans="1:12" s="47" customFormat="1" ht="36">
      <c r="A59" s="43">
        <v>58</v>
      </c>
      <c r="B59" s="43" t="s">
        <v>511</v>
      </c>
      <c r="C59" s="44" t="s">
        <v>512</v>
      </c>
      <c r="D59" s="44" t="s">
        <v>140</v>
      </c>
      <c r="E59" s="45" t="s">
        <v>141</v>
      </c>
      <c r="F59" s="44" t="s">
        <v>142</v>
      </c>
      <c r="G59" s="58" t="s">
        <v>119</v>
      </c>
      <c r="H59" s="44" t="s">
        <v>102</v>
      </c>
      <c r="I59" s="60">
        <v>1</v>
      </c>
      <c r="J59" s="60">
        <v>1</v>
      </c>
      <c r="K59" s="46"/>
      <c r="L59" s="59"/>
    </row>
    <row r="60" spans="1:12" s="47" customFormat="1" ht="24">
      <c r="A60" s="43">
        <v>59</v>
      </c>
      <c r="B60" s="43" t="s">
        <v>513</v>
      </c>
      <c r="C60" s="44" t="s">
        <v>512</v>
      </c>
      <c r="D60" s="44" t="s">
        <v>143</v>
      </c>
      <c r="E60" s="45" t="s">
        <v>144</v>
      </c>
      <c r="F60" s="44" t="s">
        <v>145</v>
      </c>
      <c r="G60" s="58" t="s">
        <v>119</v>
      </c>
      <c r="H60" s="44" t="s">
        <v>102</v>
      </c>
      <c r="I60" s="60">
        <v>1</v>
      </c>
      <c r="J60" s="60">
        <v>1</v>
      </c>
      <c r="K60" s="46"/>
      <c r="L60" s="59"/>
    </row>
    <row r="61" spans="1:12" s="56" customFormat="1" ht="24">
      <c r="A61" s="43">
        <v>60</v>
      </c>
      <c r="B61" s="43" t="s">
        <v>514</v>
      </c>
      <c r="C61" s="44" t="s">
        <v>512</v>
      </c>
      <c r="D61" s="44" t="s">
        <v>146</v>
      </c>
      <c r="E61" s="45" t="s">
        <v>147</v>
      </c>
      <c r="F61" s="44" t="s">
        <v>515</v>
      </c>
      <c r="G61" s="58" t="s">
        <v>119</v>
      </c>
      <c r="H61" s="44" t="s">
        <v>102</v>
      </c>
      <c r="I61" s="60">
        <v>1</v>
      </c>
      <c r="J61" s="60">
        <v>1</v>
      </c>
      <c r="K61" s="46"/>
      <c r="L61" s="61"/>
    </row>
    <row r="62" spans="1:12" s="56" customFormat="1" ht="24">
      <c r="A62" s="43">
        <v>61</v>
      </c>
      <c r="B62" s="43" t="s">
        <v>516</v>
      </c>
      <c r="C62" s="44" t="s">
        <v>517</v>
      </c>
      <c r="D62" s="44" t="s">
        <v>148</v>
      </c>
      <c r="E62" s="45" t="s">
        <v>149</v>
      </c>
      <c r="F62" s="51" t="s">
        <v>150</v>
      </c>
      <c r="G62" s="58" t="s">
        <v>119</v>
      </c>
      <c r="H62" s="44" t="s">
        <v>102</v>
      </c>
      <c r="I62" s="60">
        <v>1</v>
      </c>
      <c r="J62" s="60">
        <v>1</v>
      </c>
      <c r="K62" s="46"/>
      <c r="L62" s="61"/>
    </row>
    <row r="63" spans="1:12" s="56" customFormat="1" ht="24">
      <c r="A63" s="43">
        <v>62</v>
      </c>
      <c r="B63" s="43" t="s">
        <v>518</v>
      </c>
      <c r="C63" s="44" t="s">
        <v>519</v>
      </c>
      <c r="D63" s="44" t="s">
        <v>151</v>
      </c>
      <c r="E63" s="45" t="s">
        <v>152</v>
      </c>
      <c r="F63" s="44" t="s">
        <v>153</v>
      </c>
      <c r="G63" s="58" t="s">
        <v>119</v>
      </c>
      <c r="H63" s="44" t="s">
        <v>102</v>
      </c>
      <c r="I63" s="60">
        <v>1</v>
      </c>
      <c r="J63" s="60">
        <v>1</v>
      </c>
      <c r="K63" s="46"/>
      <c r="L63" s="62"/>
    </row>
    <row r="64" spans="1:12" s="56" customFormat="1" ht="24">
      <c r="A64" s="43">
        <v>63</v>
      </c>
      <c r="B64" s="43" t="s">
        <v>520</v>
      </c>
      <c r="C64" s="44" t="s">
        <v>519</v>
      </c>
      <c r="D64" s="44" t="s">
        <v>154</v>
      </c>
      <c r="E64" s="45" t="s">
        <v>155</v>
      </c>
      <c r="F64" s="132" t="s">
        <v>921</v>
      </c>
      <c r="G64" s="58" t="s">
        <v>119</v>
      </c>
      <c r="H64" s="44" t="s">
        <v>102</v>
      </c>
      <c r="I64" s="60">
        <v>1</v>
      </c>
      <c r="J64" s="60">
        <v>1</v>
      </c>
      <c r="K64" s="46"/>
      <c r="L64" s="62"/>
    </row>
    <row r="65" spans="1:12" s="47" customFormat="1" ht="24">
      <c r="A65" s="43">
        <v>64</v>
      </c>
      <c r="B65" s="43" t="s">
        <v>521</v>
      </c>
      <c r="C65" s="44" t="s">
        <v>522</v>
      </c>
      <c r="D65" s="44" t="s">
        <v>156</v>
      </c>
      <c r="E65" s="45" t="s">
        <v>157</v>
      </c>
      <c r="F65" s="124" t="s">
        <v>898</v>
      </c>
      <c r="G65" s="58" t="s">
        <v>119</v>
      </c>
      <c r="H65" s="44" t="s">
        <v>102</v>
      </c>
      <c r="I65" s="60">
        <v>1</v>
      </c>
      <c r="J65" s="60">
        <v>1</v>
      </c>
      <c r="K65" s="46"/>
      <c r="L65" s="63"/>
    </row>
    <row r="66" spans="1:12" s="47" customFormat="1" ht="24">
      <c r="A66" s="43">
        <v>65</v>
      </c>
      <c r="B66" s="43" t="s">
        <v>523</v>
      </c>
      <c r="C66" s="44" t="s">
        <v>524</v>
      </c>
      <c r="D66" s="44" t="s">
        <v>158</v>
      </c>
      <c r="E66" s="45" t="s">
        <v>159</v>
      </c>
      <c r="F66" s="44" t="s">
        <v>525</v>
      </c>
      <c r="G66" s="58" t="s">
        <v>119</v>
      </c>
      <c r="H66" s="44" t="s">
        <v>102</v>
      </c>
      <c r="I66" s="60">
        <v>1</v>
      </c>
      <c r="J66" s="60">
        <v>1</v>
      </c>
      <c r="K66" s="46"/>
      <c r="L66" s="63"/>
    </row>
    <row r="67" spans="1:12" s="47" customFormat="1" ht="24">
      <c r="A67" s="43">
        <v>66</v>
      </c>
      <c r="B67" s="43" t="s">
        <v>526</v>
      </c>
      <c r="C67" s="44" t="s">
        <v>527</v>
      </c>
      <c r="D67" s="44" t="s">
        <v>160</v>
      </c>
      <c r="E67" s="45" t="s">
        <v>161</v>
      </c>
      <c r="F67" s="44" t="s">
        <v>162</v>
      </c>
      <c r="G67" s="58" t="s">
        <v>119</v>
      </c>
      <c r="H67" s="44" t="s">
        <v>102</v>
      </c>
      <c r="I67" s="60">
        <v>1</v>
      </c>
      <c r="J67" s="60">
        <v>1</v>
      </c>
      <c r="K67" s="46"/>
      <c r="L67" s="63"/>
    </row>
    <row r="68" spans="1:12" s="47" customFormat="1" ht="24">
      <c r="A68" s="43">
        <v>67</v>
      </c>
      <c r="B68" s="43" t="s">
        <v>528</v>
      </c>
      <c r="C68" s="44" t="s">
        <v>527</v>
      </c>
      <c r="D68" s="44" t="s">
        <v>163</v>
      </c>
      <c r="E68" s="45" t="s">
        <v>164</v>
      </c>
      <c r="F68" s="44" t="s">
        <v>165</v>
      </c>
      <c r="G68" s="58" t="s">
        <v>119</v>
      </c>
      <c r="H68" s="44" t="s">
        <v>102</v>
      </c>
      <c r="I68" s="60">
        <v>1</v>
      </c>
      <c r="J68" s="60">
        <v>1</v>
      </c>
      <c r="K68" s="46"/>
      <c r="L68" s="63"/>
    </row>
    <row r="69" spans="1:12" s="47" customFormat="1" ht="48">
      <c r="A69" s="43">
        <v>68</v>
      </c>
      <c r="B69" s="43" t="s">
        <v>704</v>
      </c>
      <c r="C69" s="44" t="s">
        <v>705</v>
      </c>
      <c r="D69" s="44" t="s">
        <v>166</v>
      </c>
      <c r="E69" s="45" t="s">
        <v>167</v>
      </c>
      <c r="F69" s="124" t="s">
        <v>890</v>
      </c>
      <c r="G69" s="58" t="s">
        <v>119</v>
      </c>
      <c r="H69" s="44" t="s">
        <v>102</v>
      </c>
      <c r="I69" s="60">
        <v>1</v>
      </c>
      <c r="J69" s="60">
        <v>1</v>
      </c>
      <c r="K69" s="46"/>
      <c r="L69" s="63"/>
    </row>
    <row r="70" spans="1:14" s="47" customFormat="1" ht="48">
      <c r="A70" s="43">
        <v>69</v>
      </c>
      <c r="B70" s="43" t="s">
        <v>706</v>
      </c>
      <c r="C70" s="44" t="s">
        <v>705</v>
      </c>
      <c r="D70" s="44" t="s">
        <v>168</v>
      </c>
      <c r="E70" s="45" t="s">
        <v>90</v>
      </c>
      <c r="F70" s="124" t="s">
        <v>899</v>
      </c>
      <c r="G70" s="58" t="s">
        <v>119</v>
      </c>
      <c r="H70" s="44" t="s">
        <v>102</v>
      </c>
      <c r="I70" s="60">
        <v>1</v>
      </c>
      <c r="J70" s="60">
        <v>1</v>
      </c>
      <c r="K70" s="46"/>
      <c r="L70" s="63"/>
      <c r="M70" s="64"/>
      <c r="N70" s="65"/>
    </row>
    <row r="71" spans="1:12" s="47" customFormat="1" ht="24">
      <c r="A71" s="43">
        <v>70</v>
      </c>
      <c r="B71" s="43" t="s">
        <v>707</v>
      </c>
      <c r="C71" s="44" t="s">
        <v>705</v>
      </c>
      <c r="D71" s="44" t="s">
        <v>169</v>
      </c>
      <c r="E71" s="45" t="s">
        <v>170</v>
      </c>
      <c r="F71" s="44" t="s">
        <v>171</v>
      </c>
      <c r="G71" s="58" t="s">
        <v>119</v>
      </c>
      <c r="H71" s="44" t="s">
        <v>102</v>
      </c>
      <c r="I71" s="60">
        <v>1</v>
      </c>
      <c r="J71" s="60">
        <v>1</v>
      </c>
      <c r="K71" s="46"/>
      <c r="L71" s="63"/>
    </row>
    <row r="72" spans="1:12" s="47" customFormat="1" ht="24">
      <c r="A72" s="43">
        <v>71</v>
      </c>
      <c r="B72" s="43" t="s">
        <v>529</v>
      </c>
      <c r="C72" s="44" t="s">
        <v>530</v>
      </c>
      <c r="D72" s="44" t="s">
        <v>172</v>
      </c>
      <c r="E72" s="45" t="s">
        <v>173</v>
      </c>
      <c r="F72" s="44" t="s">
        <v>174</v>
      </c>
      <c r="G72" s="58" t="s">
        <v>119</v>
      </c>
      <c r="H72" s="44" t="s">
        <v>102</v>
      </c>
      <c r="I72" s="60">
        <v>1</v>
      </c>
      <c r="J72" s="60">
        <v>1</v>
      </c>
      <c r="K72" s="46"/>
      <c r="L72" s="63"/>
    </row>
    <row r="73" spans="1:12" s="47" customFormat="1" ht="48">
      <c r="A73" s="43">
        <v>72</v>
      </c>
      <c r="B73" s="43" t="s">
        <v>531</v>
      </c>
      <c r="C73" s="44" t="s">
        <v>532</v>
      </c>
      <c r="D73" s="44" t="s">
        <v>175</v>
      </c>
      <c r="E73" s="45" t="s">
        <v>176</v>
      </c>
      <c r="F73" s="124" t="s">
        <v>900</v>
      </c>
      <c r="G73" s="58" t="s">
        <v>119</v>
      </c>
      <c r="H73" s="44" t="s">
        <v>102</v>
      </c>
      <c r="I73" s="60">
        <v>1</v>
      </c>
      <c r="J73" s="60">
        <v>1</v>
      </c>
      <c r="K73" s="46"/>
      <c r="L73" s="63"/>
    </row>
    <row r="74" spans="1:12" s="47" customFormat="1" ht="36">
      <c r="A74" s="43">
        <v>73</v>
      </c>
      <c r="B74" s="43" t="s">
        <v>533</v>
      </c>
      <c r="C74" s="44" t="s">
        <v>534</v>
      </c>
      <c r="D74" s="44" t="s">
        <v>177</v>
      </c>
      <c r="E74" s="45" t="s">
        <v>178</v>
      </c>
      <c r="F74" s="44" t="s">
        <v>179</v>
      </c>
      <c r="G74" s="58" t="s">
        <v>119</v>
      </c>
      <c r="H74" s="44" t="s">
        <v>102</v>
      </c>
      <c r="I74" s="60">
        <v>1</v>
      </c>
      <c r="J74" s="60">
        <v>1</v>
      </c>
      <c r="K74" s="46"/>
      <c r="L74" s="63"/>
    </row>
    <row r="75" spans="1:12" s="47" customFormat="1" ht="24">
      <c r="A75" s="43">
        <v>74</v>
      </c>
      <c r="B75" s="43" t="s">
        <v>535</v>
      </c>
      <c r="C75" s="44" t="s">
        <v>534</v>
      </c>
      <c r="D75" s="44" t="s">
        <v>180</v>
      </c>
      <c r="E75" s="45" t="s">
        <v>181</v>
      </c>
      <c r="F75" s="124" t="s">
        <v>891</v>
      </c>
      <c r="G75" s="58" t="s">
        <v>119</v>
      </c>
      <c r="H75" s="44" t="s">
        <v>102</v>
      </c>
      <c r="I75" s="60">
        <v>1</v>
      </c>
      <c r="J75" s="60">
        <v>1</v>
      </c>
      <c r="K75" s="46"/>
      <c r="L75" s="63"/>
    </row>
    <row r="76" spans="1:12" s="47" customFormat="1" ht="24">
      <c r="A76" s="43">
        <v>75</v>
      </c>
      <c r="B76" s="43" t="s">
        <v>536</v>
      </c>
      <c r="C76" s="44" t="s">
        <v>537</v>
      </c>
      <c r="D76" s="44" t="s">
        <v>182</v>
      </c>
      <c r="E76" s="45" t="s">
        <v>183</v>
      </c>
      <c r="F76" s="44" t="s">
        <v>184</v>
      </c>
      <c r="G76" s="58" t="s">
        <v>119</v>
      </c>
      <c r="H76" s="44" t="s">
        <v>102</v>
      </c>
      <c r="I76" s="60">
        <v>1</v>
      </c>
      <c r="J76" s="60">
        <v>1</v>
      </c>
      <c r="K76" s="46"/>
      <c r="L76" s="63"/>
    </row>
    <row r="77" spans="1:12" s="47" customFormat="1" ht="36">
      <c r="A77" s="43">
        <v>76</v>
      </c>
      <c r="B77" s="43" t="s">
        <v>538</v>
      </c>
      <c r="C77" s="44" t="s">
        <v>537</v>
      </c>
      <c r="D77" s="44" t="s">
        <v>185</v>
      </c>
      <c r="E77" s="45" t="s">
        <v>186</v>
      </c>
      <c r="F77" s="44" t="s">
        <v>187</v>
      </c>
      <c r="G77" s="58" t="s">
        <v>119</v>
      </c>
      <c r="H77" s="44" t="s">
        <v>102</v>
      </c>
      <c r="I77" s="60">
        <v>1</v>
      </c>
      <c r="J77" s="60">
        <v>1</v>
      </c>
      <c r="K77" s="46"/>
      <c r="L77" s="63"/>
    </row>
    <row r="78" spans="1:12" s="47" customFormat="1" ht="24">
      <c r="A78" s="43">
        <v>77</v>
      </c>
      <c r="B78" s="43" t="s">
        <v>539</v>
      </c>
      <c r="C78" s="44" t="s">
        <v>540</v>
      </c>
      <c r="D78" s="44" t="s">
        <v>188</v>
      </c>
      <c r="E78" s="45" t="s">
        <v>35</v>
      </c>
      <c r="F78" s="44" t="s">
        <v>189</v>
      </c>
      <c r="G78" s="58" t="s">
        <v>119</v>
      </c>
      <c r="H78" s="44" t="s">
        <v>541</v>
      </c>
      <c r="I78" s="60">
        <v>1</v>
      </c>
      <c r="J78" s="60">
        <v>1</v>
      </c>
      <c r="K78" s="46"/>
      <c r="L78" s="63"/>
    </row>
    <row r="79" spans="1:12" s="56" customFormat="1" ht="24">
      <c r="A79" s="43">
        <v>78</v>
      </c>
      <c r="B79" s="43" t="s">
        <v>542</v>
      </c>
      <c r="C79" s="44" t="s">
        <v>540</v>
      </c>
      <c r="D79" s="44" t="s">
        <v>190</v>
      </c>
      <c r="E79" s="45" t="s">
        <v>191</v>
      </c>
      <c r="F79" s="44" t="s">
        <v>192</v>
      </c>
      <c r="G79" s="58" t="s">
        <v>119</v>
      </c>
      <c r="H79" s="44" t="s">
        <v>102</v>
      </c>
      <c r="I79" s="60">
        <v>2</v>
      </c>
      <c r="J79" s="60">
        <v>2</v>
      </c>
      <c r="K79" s="66"/>
      <c r="L79" s="63"/>
    </row>
    <row r="80" spans="1:12" s="56" customFormat="1" ht="24">
      <c r="A80" s="43">
        <v>79</v>
      </c>
      <c r="B80" s="43" t="s">
        <v>543</v>
      </c>
      <c r="C80" s="44" t="s">
        <v>544</v>
      </c>
      <c r="D80" s="44" t="s">
        <v>193</v>
      </c>
      <c r="E80" s="45" t="s">
        <v>194</v>
      </c>
      <c r="F80" s="44" t="s">
        <v>195</v>
      </c>
      <c r="G80" s="58" t="s">
        <v>119</v>
      </c>
      <c r="H80" s="44" t="s">
        <v>102</v>
      </c>
      <c r="I80" s="60">
        <v>2</v>
      </c>
      <c r="J80" s="60">
        <v>2</v>
      </c>
      <c r="K80" s="66"/>
      <c r="L80" s="63"/>
    </row>
    <row r="81" spans="1:12" s="56" customFormat="1" ht="48">
      <c r="A81" s="43">
        <v>80</v>
      </c>
      <c r="B81" s="43" t="s">
        <v>545</v>
      </c>
      <c r="C81" s="44" t="s">
        <v>546</v>
      </c>
      <c r="D81" s="44" t="s">
        <v>196</v>
      </c>
      <c r="E81" s="45" t="s">
        <v>197</v>
      </c>
      <c r="F81" s="44" t="s">
        <v>198</v>
      </c>
      <c r="G81" s="58" t="s">
        <v>119</v>
      </c>
      <c r="H81" s="44" t="s">
        <v>547</v>
      </c>
      <c r="I81" s="60">
        <v>2</v>
      </c>
      <c r="J81" s="60">
        <v>2</v>
      </c>
      <c r="K81" s="55"/>
      <c r="L81" s="48"/>
    </row>
    <row r="82" spans="1:12" s="56" customFormat="1" ht="36">
      <c r="A82" s="43">
        <v>81</v>
      </c>
      <c r="B82" s="43" t="s">
        <v>708</v>
      </c>
      <c r="C82" s="44" t="s">
        <v>199</v>
      </c>
      <c r="D82" s="44" t="s">
        <v>200</v>
      </c>
      <c r="E82" s="43" t="s">
        <v>104</v>
      </c>
      <c r="F82" s="44" t="s">
        <v>475</v>
      </c>
      <c r="G82" s="58" t="s">
        <v>201</v>
      </c>
      <c r="H82" s="57" t="s">
        <v>38</v>
      </c>
      <c r="I82" s="55">
        <v>0.7</v>
      </c>
      <c r="J82" s="55">
        <v>0.7</v>
      </c>
      <c r="K82" s="55"/>
      <c r="L82" s="48"/>
    </row>
    <row r="83" spans="1:12" s="56" customFormat="1" ht="34.5" customHeight="1">
      <c r="A83" s="43">
        <v>82</v>
      </c>
      <c r="B83" s="43" t="s">
        <v>709</v>
      </c>
      <c r="C83" s="44" t="s">
        <v>710</v>
      </c>
      <c r="D83" s="44" t="s">
        <v>202</v>
      </c>
      <c r="E83" s="43" t="s">
        <v>203</v>
      </c>
      <c r="F83" s="57" t="s">
        <v>204</v>
      </c>
      <c r="G83" s="58" t="s">
        <v>205</v>
      </c>
      <c r="H83" s="57" t="s">
        <v>38</v>
      </c>
      <c r="I83" s="46">
        <v>0.7</v>
      </c>
      <c r="J83" s="46">
        <v>0.7</v>
      </c>
      <c r="K83" s="66"/>
      <c r="L83" s="63"/>
    </row>
    <row r="84" spans="1:12" s="56" customFormat="1" ht="36">
      <c r="A84" s="43">
        <v>83</v>
      </c>
      <c r="B84" s="43" t="s">
        <v>478</v>
      </c>
      <c r="C84" s="44" t="s">
        <v>479</v>
      </c>
      <c r="D84" s="44" t="s">
        <v>206</v>
      </c>
      <c r="E84" s="43" t="s">
        <v>108</v>
      </c>
      <c r="F84" s="57" t="s">
        <v>480</v>
      </c>
      <c r="G84" s="58" t="s">
        <v>205</v>
      </c>
      <c r="H84" s="57" t="s">
        <v>38</v>
      </c>
      <c r="I84" s="46">
        <v>0.7</v>
      </c>
      <c r="J84" s="46">
        <v>0.7</v>
      </c>
      <c r="K84" s="66"/>
      <c r="L84" s="63"/>
    </row>
    <row r="85" spans="1:12" s="56" customFormat="1" ht="60">
      <c r="A85" s="43">
        <v>84</v>
      </c>
      <c r="B85" s="43" t="s">
        <v>481</v>
      </c>
      <c r="C85" s="44" t="s">
        <v>482</v>
      </c>
      <c r="D85" s="44" t="s">
        <v>207</v>
      </c>
      <c r="E85" s="43" t="s">
        <v>208</v>
      </c>
      <c r="F85" s="126" t="s">
        <v>901</v>
      </c>
      <c r="G85" s="58" t="s">
        <v>205</v>
      </c>
      <c r="H85" s="57" t="s">
        <v>38</v>
      </c>
      <c r="I85" s="46">
        <v>0.7</v>
      </c>
      <c r="J85" s="46">
        <v>0.7</v>
      </c>
      <c r="K85" s="66"/>
      <c r="L85" s="63"/>
    </row>
    <row r="86" spans="1:12" s="56" customFormat="1" ht="36.75" customHeight="1">
      <c r="A86" s="43">
        <v>85</v>
      </c>
      <c r="B86" s="43" t="s">
        <v>483</v>
      </c>
      <c r="C86" s="44" t="s">
        <v>482</v>
      </c>
      <c r="D86" s="44" t="s">
        <v>209</v>
      </c>
      <c r="E86" s="43" t="s">
        <v>210</v>
      </c>
      <c r="F86" s="126" t="s">
        <v>902</v>
      </c>
      <c r="G86" s="58" t="s">
        <v>205</v>
      </c>
      <c r="H86" s="57" t="s">
        <v>38</v>
      </c>
      <c r="I86" s="46">
        <v>0.7</v>
      </c>
      <c r="J86" s="46">
        <v>0.7</v>
      </c>
      <c r="K86" s="66"/>
      <c r="L86" s="63"/>
    </row>
    <row r="87" spans="1:12" s="56" customFormat="1" ht="36">
      <c r="A87" s="43">
        <v>86</v>
      </c>
      <c r="B87" s="43" t="s">
        <v>711</v>
      </c>
      <c r="C87" s="44" t="s">
        <v>712</v>
      </c>
      <c r="D87" s="44" t="s">
        <v>211</v>
      </c>
      <c r="E87" s="43" t="s">
        <v>212</v>
      </c>
      <c r="F87" s="57" t="s">
        <v>713</v>
      </c>
      <c r="G87" s="58" t="s">
        <v>205</v>
      </c>
      <c r="H87" s="57" t="s">
        <v>38</v>
      </c>
      <c r="I87" s="46"/>
      <c r="J87" s="46"/>
      <c r="K87" s="66"/>
      <c r="L87" s="63"/>
    </row>
    <row r="88" spans="1:13" s="56" customFormat="1" ht="24">
      <c r="A88" s="43">
        <v>87</v>
      </c>
      <c r="B88" s="43" t="s">
        <v>714</v>
      </c>
      <c r="C88" s="44" t="s">
        <v>715</v>
      </c>
      <c r="D88" s="44" t="s">
        <v>213</v>
      </c>
      <c r="E88" s="43" t="s">
        <v>214</v>
      </c>
      <c r="F88" s="52" t="s">
        <v>484</v>
      </c>
      <c r="G88" s="58" t="s">
        <v>215</v>
      </c>
      <c r="H88" s="57" t="s">
        <v>38</v>
      </c>
      <c r="I88" s="46">
        <v>2</v>
      </c>
      <c r="J88" s="46">
        <v>1.9</v>
      </c>
      <c r="K88" s="66"/>
      <c r="L88" s="48"/>
      <c r="M88" s="67"/>
    </row>
    <row r="89" spans="1:13" s="56" customFormat="1" ht="24">
      <c r="A89" s="43">
        <v>88</v>
      </c>
      <c r="B89" s="43" t="s">
        <v>485</v>
      </c>
      <c r="C89" s="44" t="s">
        <v>486</v>
      </c>
      <c r="D89" s="44" t="s">
        <v>216</v>
      </c>
      <c r="E89" s="43" t="s">
        <v>217</v>
      </c>
      <c r="F89" s="52" t="s">
        <v>218</v>
      </c>
      <c r="G89" s="58" t="s">
        <v>215</v>
      </c>
      <c r="H89" s="57" t="s">
        <v>39</v>
      </c>
      <c r="I89" s="46">
        <v>1</v>
      </c>
      <c r="J89" s="46">
        <v>0.95</v>
      </c>
      <c r="K89" s="66"/>
      <c r="L89" s="48"/>
      <c r="M89" s="67"/>
    </row>
    <row r="90" spans="1:13" s="56" customFormat="1" ht="36">
      <c r="A90" s="43">
        <v>89</v>
      </c>
      <c r="B90" s="43" t="s">
        <v>487</v>
      </c>
      <c r="C90" s="44" t="s">
        <v>486</v>
      </c>
      <c r="D90" s="44" t="s">
        <v>219</v>
      </c>
      <c r="E90" s="43" t="s">
        <v>220</v>
      </c>
      <c r="F90" s="52" t="s">
        <v>221</v>
      </c>
      <c r="G90" s="58" t="s">
        <v>215</v>
      </c>
      <c r="H90" s="57" t="s">
        <v>39</v>
      </c>
      <c r="I90" s="46">
        <v>1</v>
      </c>
      <c r="J90" s="46">
        <v>0.95</v>
      </c>
      <c r="K90" s="66"/>
      <c r="L90" s="48"/>
      <c r="M90" s="67"/>
    </row>
    <row r="91" spans="1:13" s="47" customFormat="1" ht="24">
      <c r="A91" s="43">
        <v>90</v>
      </c>
      <c r="B91" s="43" t="s">
        <v>488</v>
      </c>
      <c r="C91" s="44" t="s">
        <v>489</v>
      </c>
      <c r="D91" s="44" t="s">
        <v>222</v>
      </c>
      <c r="E91" s="68" t="s">
        <v>94</v>
      </c>
      <c r="F91" s="57" t="s">
        <v>223</v>
      </c>
      <c r="G91" s="58" t="s">
        <v>215</v>
      </c>
      <c r="H91" s="57" t="s">
        <v>39</v>
      </c>
      <c r="I91" s="46">
        <v>0.5</v>
      </c>
      <c r="J91" s="46">
        <v>0.475</v>
      </c>
      <c r="K91" s="46"/>
      <c r="L91" s="43"/>
      <c r="M91" s="67"/>
    </row>
    <row r="92" spans="1:13" s="47" customFormat="1" ht="24">
      <c r="A92" s="43">
        <v>91</v>
      </c>
      <c r="B92" s="43" t="s">
        <v>490</v>
      </c>
      <c r="C92" s="44" t="s">
        <v>491</v>
      </c>
      <c r="D92" s="44" t="s">
        <v>224</v>
      </c>
      <c r="E92" s="68" t="s">
        <v>79</v>
      </c>
      <c r="F92" s="52" t="s">
        <v>492</v>
      </c>
      <c r="G92" s="58" t="s">
        <v>215</v>
      </c>
      <c r="H92" s="57" t="s">
        <v>39</v>
      </c>
      <c r="I92" s="46">
        <v>0.5</v>
      </c>
      <c r="J92" s="46">
        <v>0.5</v>
      </c>
      <c r="K92" s="46"/>
      <c r="L92" s="43"/>
      <c r="M92" s="67"/>
    </row>
    <row r="93" spans="1:12" s="47" customFormat="1" ht="36">
      <c r="A93" s="43">
        <v>92</v>
      </c>
      <c r="B93" s="43" t="s">
        <v>716</v>
      </c>
      <c r="C93" s="44" t="s">
        <v>717</v>
      </c>
      <c r="D93" s="44" t="s">
        <v>225</v>
      </c>
      <c r="E93" s="68" t="s">
        <v>226</v>
      </c>
      <c r="F93" s="124" t="s">
        <v>903</v>
      </c>
      <c r="G93" s="58" t="s">
        <v>227</v>
      </c>
      <c r="H93" s="57" t="s">
        <v>414</v>
      </c>
      <c r="I93" s="46">
        <v>5</v>
      </c>
      <c r="J93" s="46">
        <v>3.5</v>
      </c>
      <c r="K93" s="46"/>
      <c r="L93" s="63"/>
    </row>
    <row r="94" spans="1:12" s="56" customFormat="1" ht="84">
      <c r="A94" s="43">
        <v>93</v>
      </c>
      <c r="B94" s="43" t="s">
        <v>415</v>
      </c>
      <c r="C94" s="44" t="s">
        <v>416</v>
      </c>
      <c r="D94" s="44" t="s">
        <v>228</v>
      </c>
      <c r="E94" s="43" t="s">
        <v>229</v>
      </c>
      <c r="F94" s="127" t="s">
        <v>904</v>
      </c>
      <c r="G94" s="58" t="s">
        <v>227</v>
      </c>
      <c r="H94" s="44" t="s">
        <v>417</v>
      </c>
      <c r="I94" s="46">
        <v>5</v>
      </c>
      <c r="J94" s="46">
        <v>3.5</v>
      </c>
      <c r="K94" s="66"/>
      <c r="L94" s="63"/>
    </row>
    <row r="95" spans="1:12" s="47" customFormat="1" ht="72">
      <c r="A95" s="43">
        <v>94</v>
      </c>
      <c r="B95" s="43" t="s">
        <v>718</v>
      </c>
      <c r="C95" s="44" t="s">
        <v>719</v>
      </c>
      <c r="D95" s="44" t="s">
        <v>268</v>
      </c>
      <c r="E95" s="43" t="s">
        <v>16</v>
      </c>
      <c r="F95" s="127" t="s">
        <v>905</v>
      </c>
      <c r="G95" s="58" t="s">
        <v>394</v>
      </c>
      <c r="H95" s="52" t="s">
        <v>38</v>
      </c>
      <c r="I95" s="46">
        <v>1</v>
      </c>
      <c r="J95" s="46">
        <v>1</v>
      </c>
      <c r="K95" s="46"/>
      <c r="L95" s="59"/>
    </row>
    <row r="96" spans="1:12" s="47" customFormat="1" ht="48">
      <c r="A96" s="43">
        <v>95</v>
      </c>
      <c r="B96" s="43" t="s">
        <v>433</v>
      </c>
      <c r="C96" s="44" t="s">
        <v>434</v>
      </c>
      <c r="D96" s="44" t="s">
        <v>267</v>
      </c>
      <c r="E96" s="43" t="s">
        <v>61</v>
      </c>
      <c r="F96" s="127" t="s">
        <v>906</v>
      </c>
      <c r="G96" s="58" t="s">
        <v>394</v>
      </c>
      <c r="H96" s="52" t="s">
        <v>38</v>
      </c>
      <c r="I96" s="46">
        <v>1</v>
      </c>
      <c r="J96" s="46">
        <v>1</v>
      </c>
      <c r="K96" s="46"/>
      <c r="L96" s="59"/>
    </row>
    <row r="97" spans="1:12" s="47" customFormat="1" ht="36">
      <c r="A97" s="43">
        <v>96</v>
      </c>
      <c r="B97" s="43" t="s">
        <v>720</v>
      </c>
      <c r="C97" s="44" t="s">
        <v>721</v>
      </c>
      <c r="D97" s="44" t="s">
        <v>392</v>
      </c>
      <c r="E97" s="43" t="s">
        <v>386</v>
      </c>
      <c r="F97" s="127" t="s">
        <v>922</v>
      </c>
      <c r="G97" s="58" t="s">
        <v>394</v>
      </c>
      <c r="H97" s="52" t="s">
        <v>38</v>
      </c>
      <c r="I97" s="46"/>
      <c r="J97" s="46"/>
      <c r="K97" s="46"/>
      <c r="L97" s="59"/>
    </row>
    <row r="98" spans="1:12" s="47" customFormat="1" ht="24">
      <c r="A98" s="43">
        <v>97</v>
      </c>
      <c r="B98" s="43" t="s">
        <v>722</v>
      </c>
      <c r="C98" s="44" t="s">
        <v>721</v>
      </c>
      <c r="D98" s="44" t="s">
        <v>393</v>
      </c>
      <c r="E98" s="43" t="s">
        <v>387</v>
      </c>
      <c r="F98" s="128" t="s">
        <v>907</v>
      </c>
      <c r="G98" s="58" t="s">
        <v>394</v>
      </c>
      <c r="H98" s="52" t="s">
        <v>38</v>
      </c>
      <c r="I98" s="46"/>
      <c r="J98" s="46"/>
      <c r="K98" s="46"/>
      <c r="L98" s="59"/>
    </row>
    <row r="99" spans="1:12" s="47" customFormat="1" ht="24">
      <c r="A99" s="43">
        <v>98</v>
      </c>
      <c r="B99" s="43" t="s">
        <v>723</v>
      </c>
      <c r="C99" s="44" t="s">
        <v>724</v>
      </c>
      <c r="D99" s="44" t="s">
        <v>390</v>
      </c>
      <c r="E99" s="43" t="s">
        <v>25</v>
      </c>
      <c r="F99" s="52" t="s">
        <v>388</v>
      </c>
      <c r="G99" s="58" t="s">
        <v>394</v>
      </c>
      <c r="H99" s="52" t="s">
        <v>38</v>
      </c>
      <c r="I99" s="46"/>
      <c r="J99" s="46"/>
      <c r="K99" s="46"/>
      <c r="L99" s="59"/>
    </row>
    <row r="100" spans="1:12" s="47" customFormat="1" ht="24">
      <c r="A100" s="43">
        <v>99</v>
      </c>
      <c r="B100" s="43" t="s">
        <v>725</v>
      </c>
      <c r="C100" s="44" t="s">
        <v>726</v>
      </c>
      <c r="D100" s="44" t="s">
        <v>391</v>
      </c>
      <c r="E100" s="43" t="s">
        <v>385</v>
      </c>
      <c r="F100" s="52" t="s">
        <v>389</v>
      </c>
      <c r="G100" s="58" t="s">
        <v>394</v>
      </c>
      <c r="H100" s="52" t="s">
        <v>38</v>
      </c>
      <c r="I100" s="46"/>
      <c r="J100" s="46"/>
      <c r="K100" s="46"/>
      <c r="L100" s="59"/>
    </row>
    <row r="101" spans="1:12" s="47" customFormat="1" ht="36">
      <c r="A101" s="43">
        <v>100</v>
      </c>
      <c r="B101" s="43"/>
      <c r="C101" s="44" t="s">
        <v>727</v>
      </c>
      <c r="D101" s="44" t="s">
        <v>728</v>
      </c>
      <c r="E101" s="43" t="s">
        <v>729</v>
      </c>
      <c r="F101" s="52" t="s">
        <v>730</v>
      </c>
      <c r="G101" s="44" t="s">
        <v>731</v>
      </c>
      <c r="H101" s="52" t="s">
        <v>38</v>
      </c>
      <c r="I101" s="46">
        <v>5</v>
      </c>
      <c r="J101" s="46">
        <v>4</v>
      </c>
      <c r="K101" s="46"/>
      <c r="L101" s="59"/>
    </row>
    <row r="102" spans="1:12" s="56" customFormat="1" ht="24">
      <c r="A102" s="43">
        <v>101</v>
      </c>
      <c r="B102" s="43"/>
      <c r="C102" s="44" t="s">
        <v>732</v>
      </c>
      <c r="D102" s="44" t="s">
        <v>733</v>
      </c>
      <c r="E102" s="43" t="s">
        <v>734</v>
      </c>
      <c r="F102" s="52" t="s">
        <v>735</v>
      </c>
      <c r="G102" s="58" t="s">
        <v>736</v>
      </c>
      <c r="H102" s="57" t="s">
        <v>38</v>
      </c>
      <c r="I102" s="46">
        <v>5</v>
      </c>
      <c r="J102" s="46">
        <v>5</v>
      </c>
      <c r="K102" s="66"/>
      <c r="L102" s="63"/>
    </row>
    <row r="103" spans="1:12" s="47" customFormat="1" ht="24">
      <c r="A103" s="43">
        <v>102</v>
      </c>
      <c r="B103" s="43"/>
      <c r="C103" s="44" t="s">
        <v>869</v>
      </c>
      <c r="D103" s="44" t="s">
        <v>737</v>
      </c>
      <c r="E103" s="43" t="s">
        <v>738</v>
      </c>
      <c r="F103" s="44" t="s">
        <v>739</v>
      </c>
      <c r="G103" s="44" t="s">
        <v>740</v>
      </c>
      <c r="H103" s="57" t="s">
        <v>38</v>
      </c>
      <c r="I103" s="46">
        <v>25</v>
      </c>
      <c r="J103" s="46">
        <v>15</v>
      </c>
      <c r="K103" s="46"/>
      <c r="L103" s="59"/>
    </row>
    <row r="104" spans="1:12" s="47" customFormat="1" ht="36">
      <c r="A104" s="43">
        <v>103</v>
      </c>
      <c r="B104" s="43"/>
      <c r="C104" s="44" t="s">
        <v>741</v>
      </c>
      <c r="D104" s="44" t="s">
        <v>251</v>
      </c>
      <c r="E104" s="43" t="s">
        <v>252</v>
      </c>
      <c r="F104" s="44"/>
      <c r="G104" s="44" t="s">
        <v>253</v>
      </c>
      <c r="H104" s="57" t="s">
        <v>38</v>
      </c>
      <c r="I104" s="46">
        <v>2</v>
      </c>
      <c r="J104" s="46">
        <v>2</v>
      </c>
      <c r="K104" s="46"/>
      <c r="L104" s="59"/>
    </row>
    <row r="105" spans="1:12" s="47" customFormat="1" ht="48">
      <c r="A105" s="43">
        <v>104</v>
      </c>
      <c r="B105" s="43" t="s">
        <v>866</v>
      </c>
      <c r="C105" s="44" t="s">
        <v>870</v>
      </c>
      <c r="D105" s="44" t="s">
        <v>254</v>
      </c>
      <c r="E105" s="43" t="s">
        <v>255</v>
      </c>
      <c r="F105" s="44" t="s">
        <v>256</v>
      </c>
      <c r="G105" s="44" t="s">
        <v>257</v>
      </c>
      <c r="H105" s="57" t="s">
        <v>38</v>
      </c>
      <c r="I105" s="46">
        <v>3</v>
      </c>
      <c r="J105" s="46">
        <v>3</v>
      </c>
      <c r="K105" s="46"/>
      <c r="L105" s="59"/>
    </row>
    <row r="106" spans="1:12" s="47" customFormat="1" ht="36">
      <c r="A106" s="43">
        <v>105</v>
      </c>
      <c r="B106" s="43">
        <v>16001</v>
      </c>
      <c r="C106" s="44" t="s">
        <v>743</v>
      </c>
      <c r="D106" s="44" t="s">
        <v>230</v>
      </c>
      <c r="E106" s="43" t="s">
        <v>231</v>
      </c>
      <c r="F106" s="52" t="s">
        <v>744</v>
      </c>
      <c r="G106" s="58" t="s">
        <v>201</v>
      </c>
      <c r="H106" s="57" t="s">
        <v>38</v>
      </c>
      <c r="I106" s="46"/>
      <c r="J106" s="46"/>
      <c r="K106" s="46"/>
      <c r="L106" s="59"/>
    </row>
    <row r="107" spans="1:12" s="47" customFormat="1" ht="36">
      <c r="A107" s="43">
        <v>106</v>
      </c>
      <c r="B107" s="43">
        <v>16002</v>
      </c>
      <c r="C107" s="44" t="s">
        <v>745</v>
      </c>
      <c r="D107" s="44" t="s">
        <v>232</v>
      </c>
      <c r="E107" s="43" t="s">
        <v>233</v>
      </c>
      <c r="F107" s="127" t="s">
        <v>908</v>
      </c>
      <c r="G107" s="58" t="s">
        <v>234</v>
      </c>
      <c r="H107" s="57" t="s">
        <v>38</v>
      </c>
      <c r="I107" s="46"/>
      <c r="J107" s="46"/>
      <c r="K107" s="46"/>
      <c r="L107" s="59"/>
    </row>
    <row r="108" spans="1:12" s="47" customFormat="1" ht="25.5" customHeight="1">
      <c r="A108" s="43">
        <v>107</v>
      </c>
      <c r="B108" s="43">
        <v>16026</v>
      </c>
      <c r="C108" s="44" t="s">
        <v>745</v>
      </c>
      <c r="D108" s="44" t="s">
        <v>235</v>
      </c>
      <c r="E108" s="43" t="s">
        <v>236</v>
      </c>
      <c r="F108" s="127" t="s">
        <v>909</v>
      </c>
      <c r="G108" s="58" t="s">
        <v>237</v>
      </c>
      <c r="H108" s="57" t="s">
        <v>38</v>
      </c>
      <c r="I108" s="46"/>
      <c r="J108" s="46"/>
      <c r="K108" s="46"/>
      <c r="L108" s="59"/>
    </row>
    <row r="109" spans="1:12" s="47" customFormat="1" ht="24">
      <c r="A109" s="43">
        <v>108</v>
      </c>
      <c r="B109" s="43">
        <v>16088</v>
      </c>
      <c r="C109" s="44" t="s">
        <v>746</v>
      </c>
      <c r="D109" s="44" t="s">
        <v>238</v>
      </c>
      <c r="E109" s="43" t="s">
        <v>239</v>
      </c>
      <c r="F109" s="52" t="s">
        <v>747</v>
      </c>
      <c r="G109" s="58" t="s">
        <v>240</v>
      </c>
      <c r="H109" s="57" t="s">
        <v>38</v>
      </c>
      <c r="I109" s="46"/>
      <c r="J109" s="46"/>
      <c r="K109" s="46"/>
      <c r="L109" s="59"/>
    </row>
    <row r="110" spans="1:12" s="47" customFormat="1" ht="24">
      <c r="A110" s="43">
        <v>109</v>
      </c>
      <c r="B110" s="43">
        <v>16130</v>
      </c>
      <c r="C110" s="44" t="s">
        <v>746</v>
      </c>
      <c r="D110" s="44" t="s">
        <v>241</v>
      </c>
      <c r="E110" s="43" t="s">
        <v>242</v>
      </c>
      <c r="F110" s="127" t="s">
        <v>910</v>
      </c>
      <c r="G110" s="58" t="s">
        <v>243</v>
      </c>
      <c r="H110" s="57" t="s">
        <v>38</v>
      </c>
      <c r="I110" s="46"/>
      <c r="J110" s="46"/>
      <c r="K110" s="46"/>
      <c r="L110" s="59"/>
    </row>
    <row r="111" spans="1:12" s="56" customFormat="1" ht="36">
      <c r="A111" s="43">
        <v>110</v>
      </c>
      <c r="B111" s="43"/>
      <c r="C111" s="44" t="s">
        <v>748</v>
      </c>
      <c r="D111" s="44" t="s">
        <v>749</v>
      </c>
      <c r="E111" s="45" t="s">
        <v>750</v>
      </c>
      <c r="F111" s="52" t="s">
        <v>751</v>
      </c>
      <c r="G111" s="58" t="s">
        <v>752</v>
      </c>
      <c r="H111" s="57" t="s">
        <v>38</v>
      </c>
      <c r="I111" s="55">
        <v>3</v>
      </c>
      <c r="J111" s="55">
        <v>2.1</v>
      </c>
      <c r="K111" s="55"/>
      <c r="L111" s="48"/>
    </row>
    <row r="112" spans="1:12" s="47" customFormat="1" ht="24">
      <c r="A112" s="43">
        <v>111</v>
      </c>
      <c r="B112" s="43" t="s">
        <v>753</v>
      </c>
      <c r="C112" s="44" t="s">
        <v>754</v>
      </c>
      <c r="D112" s="44" t="s">
        <v>755</v>
      </c>
      <c r="E112" s="45" t="s">
        <v>336</v>
      </c>
      <c r="F112" s="44" t="s">
        <v>756</v>
      </c>
      <c r="G112" s="49" t="s">
        <v>757</v>
      </c>
      <c r="H112" s="44" t="s">
        <v>758</v>
      </c>
      <c r="I112" s="46"/>
      <c r="J112" s="46"/>
      <c r="K112" s="46"/>
      <c r="L112" s="59"/>
    </row>
    <row r="113" spans="1:12" s="47" customFormat="1" ht="24">
      <c r="A113" s="43">
        <v>112</v>
      </c>
      <c r="B113" s="43" t="s">
        <v>759</v>
      </c>
      <c r="C113" s="44" t="s">
        <v>754</v>
      </c>
      <c r="D113" s="44" t="s">
        <v>760</v>
      </c>
      <c r="E113" s="70" t="s">
        <v>761</v>
      </c>
      <c r="F113" s="44" t="s">
        <v>762</v>
      </c>
      <c r="G113" s="49" t="s">
        <v>763</v>
      </c>
      <c r="H113" s="44" t="s">
        <v>758</v>
      </c>
      <c r="I113" s="46"/>
      <c r="J113" s="46"/>
      <c r="K113" s="46"/>
      <c r="L113" s="59"/>
    </row>
    <row r="114" spans="1:12" s="47" customFormat="1" ht="24">
      <c r="A114" s="43">
        <v>113</v>
      </c>
      <c r="B114" s="43" t="s">
        <v>764</v>
      </c>
      <c r="C114" s="44" t="s">
        <v>765</v>
      </c>
      <c r="D114" s="44" t="s">
        <v>263</v>
      </c>
      <c r="E114" s="43" t="s">
        <v>264</v>
      </c>
      <c r="F114" s="44" t="s">
        <v>265</v>
      </c>
      <c r="G114" s="44" t="s">
        <v>266</v>
      </c>
      <c r="H114" s="57" t="s">
        <v>33</v>
      </c>
      <c r="I114" s="46" t="s">
        <v>766</v>
      </c>
      <c r="J114" s="46"/>
      <c r="K114" s="46"/>
      <c r="L114" s="59"/>
    </row>
    <row r="115" spans="1:11" ht="12">
      <c r="A115" s="24"/>
      <c r="B115" s="22"/>
      <c r="D115" s="71"/>
      <c r="I115" s="27">
        <f>SUM(I2:I114)</f>
        <v>331.49999999999994</v>
      </c>
      <c r="J115" s="27">
        <f>SUM(J2:J114)</f>
        <v>274.57499999999993</v>
      </c>
      <c r="K115" s="27">
        <f>SUM(K2:K114)</f>
        <v>93.4</v>
      </c>
    </row>
    <row r="116" spans="1:13" ht="36">
      <c r="A116" s="2">
        <v>1</v>
      </c>
      <c r="B116" s="3" t="s">
        <v>767</v>
      </c>
      <c r="C116" s="4" t="s">
        <v>338</v>
      </c>
      <c r="D116" s="4" t="s">
        <v>339</v>
      </c>
      <c r="E116" s="5" t="s">
        <v>340</v>
      </c>
      <c r="F116" s="129" t="s">
        <v>911</v>
      </c>
      <c r="G116" s="30" t="s">
        <v>341</v>
      </c>
      <c r="H116" s="73" t="s">
        <v>17</v>
      </c>
      <c r="I116" s="32">
        <v>15</v>
      </c>
      <c r="J116" s="7">
        <v>1.5</v>
      </c>
      <c r="K116" s="32"/>
      <c r="L116" s="30" t="s">
        <v>494</v>
      </c>
      <c r="M116" s="34"/>
    </row>
    <row r="117" spans="1:12" ht="60">
      <c r="A117" s="2">
        <v>2</v>
      </c>
      <c r="B117" s="5" t="s">
        <v>381</v>
      </c>
      <c r="C117" s="30" t="s">
        <v>363</v>
      </c>
      <c r="D117" s="4" t="s">
        <v>382</v>
      </c>
      <c r="E117" s="5" t="s">
        <v>383</v>
      </c>
      <c r="F117" s="129" t="s">
        <v>912</v>
      </c>
      <c r="G117" s="30" t="s">
        <v>364</v>
      </c>
      <c r="H117" s="30" t="s">
        <v>384</v>
      </c>
      <c r="I117" s="74">
        <v>10</v>
      </c>
      <c r="J117" s="7">
        <v>1</v>
      </c>
      <c r="K117" s="75"/>
      <c r="L117" s="10" t="s">
        <v>503</v>
      </c>
    </row>
    <row r="118" spans="1:12" ht="36">
      <c r="A118" s="2">
        <v>3</v>
      </c>
      <c r="B118" s="3" t="s">
        <v>768</v>
      </c>
      <c r="C118" s="4"/>
      <c r="D118" s="4" t="s">
        <v>769</v>
      </c>
      <c r="E118" s="15" t="s">
        <v>770</v>
      </c>
      <c r="F118" s="128" t="s">
        <v>913</v>
      </c>
      <c r="G118" s="77" t="s">
        <v>771</v>
      </c>
      <c r="H118" s="78" t="s">
        <v>772</v>
      </c>
      <c r="I118" s="7">
        <v>10</v>
      </c>
      <c r="J118" s="7">
        <v>1</v>
      </c>
      <c r="K118" s="8"/>
      <c r="L118" s="4" t="s">
        <v>503</v>
      </c>
    </row>
    <row r="119" spans="1:15" ht="72">
      <c r="A119" s="2">
        <v>4</v>
      </c>
      <c r="B119" s="5" t="s">
        <v>365</v>
      </c>
      <c r="C119" s="30" t="s">
        <v>366</v>
      </c>
      <c r="D119" s="4" t="s">
        <v>367</v>
      </c>
      <c r="E119" s="5" t="s">
        <v>368</v>
      </c>
      <c r="F119" s="30" t="s">
        <v>773</v>
      </c>
      <c r="G119" s="30" t="s">
        <v>369</v>
      </c>
      <c r="H119" s="30" t="s">
        <v>370</v>
      </c>
      <c r="I119" s="7">
        <v>9</v>
      </c>
      <c r="J119" s="7">
        <v>0.9</v>
      </c>
      <c r="K119" s="32"/>
      <c r="L119" s="4" t="s">
        <v>774</v>
      </c>
      <c r="M119" s="79"/>
      <c r="N119" s="80"/>
      <c r="O119" s="81"/>
    </row>
    <row r="120" spans="1:18" ht="36">
      <c r="A120" s="2">
        <v>5</v>
      </c>
      <c r="B120" s="5" t="s">
        <v>371</v>
      </c>
      <c r="C120" s="30" t="s">
        <v>372</v>
      </c>
      <c r="D120" s="4" t="s">
        <v>373</v>
      </c>
      <c r="E120" s="5" t="s">
        <v>374</v>
      </c>
      <c r="F120" s="129" t="s">
        <v>914</v>
      </c>
      <c r="G120" s="30" t="s">
        <v>369</v>
      </c>
      <c r="H120" s="30" t="s">
        <v>370</v>
      </c>
      <c r="I120" s="7">
        <v>7</v>
      </c>
      <c r="J120" s="7">
        <v>0.7</v>
      </c>
      <c r="K120" s="32"/>
      <c r="L120" s="4" t="s">
        <v>774</v>
      </c>
      <c r="M120" s="79"/>
      <c r="N120" s="80"/>
      <c r="O120" s="81"/>
      <c r="P120" s="34"/>
      <c r="Q120" s="34"/>
      <c r="R120" s="34"/>
    </row>
    <row r="121" spans="1:12" ht="36">
      <c r="A121" s="2">
        <v>6</v>
      </c>
      <c r="B121" s="5" t="s">
        <v>375</v>
      </c>
      <c r="C121" s="30" t="s">
        <v>376</v>
      </c>
      <c r="D121" s="4" t="s">
        <v>377</v>
      </c>
      <c r="E121" s="5" t="s">
        <v>378</v>
      </c>
      <c r="F121" s="30" t="s">
        <v>395</v>
      </c>
      <c r="G121" s="30" t="s">
        <v>379</v>
      </c>
      <c r="H121" s="30" t="s">
        <v>380</v>
      </c>
      <c r="I121" s="7">
        <v>9</v>
      </c>
      <c r="J121" s="7">
        <v>0.9</v>
      </c>
      <c r="K121" s="75"/>
      <c r="L121" s="4" t="s">
        <v>495</v>
      </c>
    </row>
    <row r="122" spans="1:12" s="24" customFormat="1" ht="36">
      <c r="A122" s="2">
        <v>7</v>
      </c>
      <c r="B122" s="15" t="s">
        <v>496</v>
      </c>
      <c r="C122" s="4" t="s">
        <v>497</v>
      </c>
      <c r="D122" s="4" t="s">
        <v>498</v>
      </c>
      <c r="E122" s="15" t="s">
        <v>499</v>
      </c>
      <c r="F122" s="130" t="s">
        <v>915</v>
      </c>
      <c r="G122" s="4" t="s">
        <v>500</v>
      </c>
      <c r="H122" s="4" t="s">
        <v>501</v>
      </c>
      <c r="I122" s="7">
        <v>8</v>
      </c>
      <c r="J122" s="7">
        <v>0.8</v>
      </c>
      <c r="K122" s="7"/>
      <c r="L122" s="10" t="s">
        <v>502</v>
      </c>
    </row>
    <row r="123" spans="1:12" s="24" customFormat="1" ht="48">
      <c r="A123" s="2">
        <v>8</v>
      </c>
      <c r="B123" s="15" t="s">
        <v>396</v>
      </c>
      <c r="C123" s="4" t="s">
        <v>775</v>
      </c>
      <c r="D123" s="4" t="s">
        <v>397</v>
      </c>
      <c r="E123" s="20" t="s">
        <v>398</v>
      </c>
      <c r="F123" s="82" t="s">
        <v>406</v>
      </c>
      <c r="G123" s="3" t="s">
        <v>407</v>
      </c>
      <c r="H123" s="4" t="s">
        <v>408</v>
      </c>
      <c r="I123" s="7">
        <v>10</v>
      </c>
      <c r="J123" s="7">
        <v>2</v>
      </c>
      <c r="K123" s="32"/>
      <c r="L123" s="4" t="s">
        <v>409</v>
      </c>
    </row>
    <row r="124" spans="1:12" s="24" customFormat="1" ht="48">
      <c r="A124" s="2">
        <v>9</v>
      </c>
      <c r="B124" s="15" t="s">
        <v>399</v>
      </c>
      <c r="C124" s="4" t="s">
        <v>410</v>
      </c>
      <c r="D124" s="4" t="s">
        <v>400</v>
      </c>
      <c r="E124" s="20" t="s">
        <v>401</v>
      </c>
      <c r="F124" s="82" t="s">
        <v>411</v>
      </c>
      <c r="G124" s="3" t="s">
        <v>412</v>
      </c>
      <c r="H124" s="82" t="s">
        <v>413</v>
      </c>
      <c r="I124" s="7">
        <v>8</v>
      </c>
      <c r="J124" s="7">
        <v>1.6</v>
      </c>
      <c r="K124" s="32"/>
      <c r="L124" s="4" t="s">
        <v>409</v>
      </c>
    </row>
    <row r="125" spans="1:12" ht="60">
      <c r="A125" s="2">
        <v>10</v>
      </c>
      <c r="B125" s="15" t="s">
        <v>776</v>
      </c>
      <c r="C125" s="4" t="s">
        <v>777</v>
      </c>
      <c r="D125" s="4" t="s">
        <v>778</v>
      </c>
      <c r="E125" s="15" t="s">
        <v>779</v>
      </c>
      <c r="F125" s="131" t="s">
        <v>916</v>
      </c>
      <c r="G125" s="4" t="s">
        <v>780</v>
      </c>
      <c r="H125" s="4" t="s">
        <v>781</v>
      </c>
      <c r="I125" s="7">
        <v>10</v>
      </c>
      <c r="J125" s="7">
        <v>1</v>
      </c>
      <c r="K125" s="7"/>
      <c r="L125" s="10" t="s">
        <v>782</v>
      </c>
    </row>
    <row r="126" spans="1:12" s="24" customFormat="1" ht="36">
      <c r="A126" s="2">
        <v>11</v>
      </c>
      <c r="B126" s="3">
        <v>201508</v>
      </c>
      <c r="C126" s="4" t="s">
        <v>783</v>
      </c>
      <c r="D126" s="4" t="s">
        <v>784</v>
      </c>
      <c r="E126" s="15" t="s">
        <v>785</v>
      </c>
      <c r="F126" s="4" t="s">
        <v>786</v>
      </c>
      <c r="G126" s="4" t="s">
        <v>787</v>
      </c>
      <c r="H126" s="78" t="s">
        <v>788</v>
      </c>
      <c r="I126" s="7">
        <v>0.5</v>
      </c>
      <c r="J126" s="7">
        <v>0.3</v>
      </c>
      <c r="K126" s="7"/>
      <c r="L126" s="4" t="s">
        <v>409</v>
      </c>
    </row>
    <row r="127" spans="1:12" s="25" customFormat="1" ht="36">
      <c r="A127" s="2">
        <v>12</v>
      </c>
      <c r="B127" s="3">
        <v>201504</v>
      </c>
      <c r="C127" s="4" t="s">
        <v>783</v>
      </c>
      <c r="D127" s="4" t="s">
        <v>789</v>
      </c>
      <c r="E127" s="15" t="s">
        <v>790</v>
      </c>
      <c r="F127" s="4" t="s">
        <v>791</v>
      </c>
      <c r="G127" s="4" t="s">
        <v>792</v>
      </c>
      <c r="H127" s="78" t="s">
        <v>788</v>
      </c>
      <c r="I127" s="7">
        <v>0.5</v>
      </c>
      <c r="J127" s="7">
        <v>0.3</v>
      </c>
      <c r="K127" s="83"/>
      <c r="L127" s="4" t="s">
        <v>409</v>
      </c>
    </row>
    <row r="128" spans="1:12" s="24" customFormat="1" ht="36">
      <c r="A128" s="2">
        <v>13</v>
      </c>
      <c r="B128" s="3" t="s">
        <v>793</v>
      </c>
      <c r="C128" s="4" t="s">
        <v>794</v>
      </c>
      <c r="D128" s="4" t="s">
        <v>795</v>
      </c>
      <c r="E128" s="20" t="s">
        <v>796</v>
      </c>
      <c r="F128" s="4"/>
      <c r="G128" s="4" t="s">
        <v>797</v>
      </c>
      <c r="H128" s="78" t="s">
        <v>798</v>
      </c>
      <c r="I128" s="7">
        <v>9</v>
      </c>
      <c r="J128" s="7">
        <v>6</v>
      </c>
      <c r="K128" s="7"/>
      <c r="L128" s="4" t="s">
        <v>409</v>
      </c>
    </row>
    <row r="129" spans="1:12" s="24" customFormat="1" ht="36">
      <c r="A129" s="2">
        <v>14</v>
      </c>
      <c r="B129" s="3" t="s">
        <v>799</v>
      </c>
      <c r="C129" s="4" t="s">
        <v>794</v>
      </c>
      <c r="D129" s="4" t="s">
        <v>800</v>
      </c>
      <c r="E129" s="20" t="s">
        <v>801</v>
      </c>
      <c r="F129" s="4"/>
      <c r="G129" s="4" t="s">
        <v>797</v>
      </c>
      <c r="H129" s="78" t="s">
        <v>798</v>
      </c>
      <c r="I129" s="7">
        <v>9</v>
      </c>
      <c r="J129" s="7">
        <v>6</v>
      </c>
      <c r="K129" s="7"/>
      <c r="L129" s="4" t="s">
        <v>409</v>
      </c>
    </row>
    <row r="130" spans="1:13" ht="36">
      <c r="A130" s="2">
        <v>15</v>
      </c>
      <c r="B130" s="3" t="s">
        <v>802</v>
      </c>
      <c r="C130" s="30" t="s">
        <v>342</v>
      </c>
      <c r="D130" s="4" t="s">
        <v>343</v>
      </c>
      <c r="E130" s="5" t="s">
        <v>803</v>
      </c>
      <c r="F130" s="30" t="s">
        <v>344</v>
      </c>
      <c r="G130" s="30" t="s">
        <v>345</v>
      </c>
      <c r="H130" s="30" t="s">
        <v>346</v>
      </c>
      <c r="I130" s="32">
        <v>4</v>
      </c>
      <c r="J130" s="7">
        <v>1.2</v>
      </c>
      <c r="K130" s="83"/>
      <c r="L130" s="4" t="s">
        <v>804</v>
      </c>
      <c r="M130" s="25"/>
    </row>
    <row r="131" spans="1:13" ht="36">
      <c r="A131" s="2">
        <v>16</v>
      </c>
      <c r="B131" s="3" t="s">
        <v>805</v>
      </c>
      <c r="C131" s="30" t="s">
        <v>342</v>
      </c>
      <c r="D131" s="4" t="s">
        <v>347</v>
      </c>
      <c r="E131" s="5" t="s">
        <v>340</v>
      </c>
      <c r="F131" s="30" t="s">
        <v>348</v>
      </c>
      <c r="G131" s="30" t="s">
        <v>345</v>
      </c>
      <c r="H131" s="30" t="s">
        <v>349</v>
      </c>
      <c r="I131" s="7">
        <v>4</v>
      </c>
      <c r="J131" s="7">
        <v>1.2</v>
      </c>
      <c r="K131" s="83"/>
      <c r="L131" s="4" t="s">
        <v>493</v>
      </c>
      <c r="M131" s="25"/>
    </row>
    <row r="132" spans="1:13" ht="36">
      <c r="A132" s="2">
        <v>17</v>
      </c>
      <c r="B132" s="3" t="s">
        <v>806</v>
      </c>
      <c r="C132" s="30" t="s">
        <v>342</v>
      </c>
      <c r="D132" s="4" t="s">
        <v>350</v>
      </c>
      <c r="E132" s="5" t="s">
        <v>351</v>
      </c>
      <c r="F132" s="30" t="s">
        <v>807</v>
      </c>
      <c r="G132" s="30" t="s">
        <v>345</v>
      </c>
      <c r="H132" s="30" t="s">
        <v>352</v>
      </c>
      <c r="I132" s="7">
        <v>3</v>
      </c>
      <c r="J132" s="7">
        <v>0.9</v>
      </c>
      <c r="K132" s="83"/>
      <c r="L132" s="4" t="s">
        <v>808</v>
      </c>
      <c r="M132" s="25"/>
    </row>
    <row r="133" spans="1:13" ht="36">
      <c r="A133" s="2">
        <v>18</v>
      </c>
      <c r="B133" s="3" t="s">
        <v>809</v>
      </c>
      <c r="C133" s="30" t="s">
        <v>342</v>
      </c>
      <c r="D133" s="4" t="s">
        <v>353</v>
      </c>
      <c r="E133" s="5" t="s">
        <v>354</v>
      </c>
      <c r="F133" s="30" t="s">
        <v>355</v>
      </c>
      <c r="G133" s="30" t="s">
        <v>356</v>
      </c>
      <c r="H133" s="30" t="s">
        <v>357</v>
      </c>
      <c r="I133" s="7">
        <v>4</v>
      </c>
      <c r="J133" s="7">
        <v>1.2</v>
      </c>
      <c r="K133" s="83"/>
      <c r="L133" s="4" t="s">
        <v>810</v>
      </c>
      <c r="M133" s="25"/>
    </row>
    <row r="134" spans="1:13" ht="36">
      <c r="A134" s="2">
        <v>19</v>
      </c>
      <c r="B134" s="3" t="s">
        <v>811</v>
      </c>
      <c r="C134" s="30" t="s">
        <v>342</v>
      </c>
      <c r="D134" s="4" t="s">
        <v>358</v>
      </c>
      <c r="E134" s="5" t="s">
        <v>229</v>
      </c>
      <c r="F134" s="30" t="s">
        <v>359</v>
      </c>
      <c r="G134" s="30" t="s">
        <v>356</v>
      </c>
      <c r="H134" s="30" t="s">
        <v>357</v>
      </c>
      <c r="I134" s="7">
        <v>3</v>
      </c>
      <c r="J134" s="7">
        <v>0.9</v>
      </c>
      <c r="K134" s="75"/>
      <c r="L134" s="4" t="s">
        <v>812</v>
      </c>
      <c r="M134" s="25"/>
    </row>
    <row r="135" spans="1:13" ht="36">
      <c r="A135" s="2">
        <v>20</v>
      </c>
      <c r="B135" s="3" t="s">
        <v>813</v>
      </c>
      <c r="C135" s="30" t="s">
        <v>342</v>
      </c>
      <c r="D135" s="4" t="s">
        <v>360</v>
      </c>
      <c r="E135" s="5" t="s">
        <v>361</v>
      </c>
      <c r="F135" s="30" t="s">
        <v>362</v>
      </c>
      <c r="G135" s="30" t="s">
        <v>356</v>
      </c>
      <c r="H135" s="30" t="s">
        <v>357</v>
      </c>
      <c r="I135" s="7">
        <v>4</v>
      </c>
      <c r="J135" s="7">
        <v>1.2</v>
      </c>
      <c r="K135" s="75"/>
      <c r="L135" s="4" t="s">
        <v>814</v>
      </c>
      <c r="M135" s="25"/>
    </row>
    <row r="136" spans="1:12" s="25" customFormat="1" ht="36">
      <c r="A136" s="2">
        <v>21</v>
      </c>
      <c r="B136" s="3">
        <v>15005</v>
      </c>
      <c r="C136" s="4" t="s">
        <v>815</v>
      </c>
      <c r="D136" s="4" t="s">
        <v>816</v>
      </c>
      <c r="E136" s="15" t="s">
        <v>817</v>
      </c>
      <c r="F136" s="4" t="s">
        <v>818</v>
      </c>
      <c r="G136" s="77" t="s">
        <v>819</v>
      </c>
      <c r="H136" s="78" t="s">
        <v>820</v>
      </c>
      <c r="I136" s="7"/>
      <c r="J136" s="7">
        <v>0.4</v>
      </c>
      <c r="K136" s="83"/>
      <c r="L136" s="4" t="s">
        <v>821</v>
      </c>
    </row>
    <row r="137" spans="1:12" s="24" customFormat="1" ht="36">
      <c r="A137" s="2">
        <v>22</v>
      </c>
      <c r="B137" s="3">
        <v>15014</v>
      </c>
      <c r="C137" s="4" t="s">
        <v>815</v>
      </c>
      <c r="D137" s="4" t="s">
        <v>822</v>
      </c>
      <c r="E137" s="15" t="s">
        <v>823</v>
      </c>
      <c r="F137" s="76" t="s">
        <v>824</v>
      </c>
      <c r="G137" s="77" t="s">
        <v>819</v>
      </c>
      <c r="H137" s="78" t="s">
        <v>820</v>
      </c>
      <c r="I137" s="7"/>
      <c r="J137" s="7">
        <v>0.3</v>
      </c>
      <c r="K137" s="7"/>
      <c r="L137" s="4" t="s">
        <v>821</v>
      </c>
    </row>
    <row r="138" spans="1:12" ht="36">
      <c r="A138" s="2">
        <v>23</v>
      </c>
      <c r="B138" s="3"/>
      <c r="C138" s="4" t="s">
        <v>825</v>
      </c>
      <c r="D138" s="4" t="s">
        <v>826</v>
      </c>
      <c r="E138" s="15" t="s">
        <v>827</v>
      </c>
      <c r="F138" s="130" t="s">
        <v>917</v>
      </c>
      <c r="G138" s="4" t="s">
        <v>828</v>
      </c>
      <c r="H138" s="4" t="s">
        <v>820</v>
      </c>
      <c r="I138" s="7">
        <v>5</v>
      </c>
      <c r="J138" s="7">
        <v>10</v>
      </c>
      <c r="K138" s="7"/>
      <c r="L138" s="4" t="s">
        <v>829</v>
      </c>
    </row>
    <row r="139" spans="1:12" ht="36">
      <c r="A139" s="2">
        <v>24</v>
      </c>
      <c r="B139" s="3"/>
      <c r="C139" s="4" t="s">
        <v>825</v>
      </c>
      <c r="D139" s="4" t="s">
        <v>830</v>
      </c>
      <c r="E139" s="15" t="s">
        <v>831</v>
      </c>
      <c r="F139" s="130" t="s">
        <v>918</v>
      </c>
      <c r="G139" s="4" t="s">
        <v>828</v>
      </c>
      <c r="H139" s="4" t="s">
        <v>820</v>
      </c>
      <c r="I139" s="7">
        <v>5</v>
      </c>
      <c r="J139" s="7">
        <v>20</v>
      </c>
      <c r="K139" s="7"/>
      <c r="L139" s="4" t="s">
        <v>829</v>
      </c>
    </row>
    <row r="140" spans="1:12" s="25" customFormat="1" ht="36">
      <c r="A140" s="2">
        <v>25</v>
      </c>
      <c r="B140" s="15"/>
      <c r="C140" s="4" t="s">
        <v>832</v>
      </c>
      <c r="D140" s="4" t="s">
        <v>833</v>
      </c>
      <c r="E140" s="15" t="s">
        <v>834</v>
      </c>
      <c r="F140" s="76" t="s">
        <v>835</v>
      </c>
      <c r="G140" s="77" t="s">
        <v>836</v>
      </c>
      <c r="H140" s="78" t="s">
        <v>820</v>
      </c>
      <c r="I140" s="7">
        <v>4</v>
      </c>
      <c r="J140" s="7">
        <v>1</v>
      </c>
      <c r="K140" s="83"/>
      <c r="L140" s="4" t="s">
        <v>821</v>
      </c>
    </row>
    <row r="141" spans="1:12" s="25" customFormat="1" ht="36">
      <c r="A141" s="2">
        <v>26</v>
      </c>
      <c r="B141" s="15"/>
      <c r="C141" s="4" t="s">
        <v>832</v>
      </c>
      <c r="D141" s="4" t="s">
        <v>837</v>
      </c>
      <c r="E141" s="15" t="s">
        <v>838</v>
      </c>
      <c r="F141" s="76" t="s">
        <v>839</v>
      </c>
      <c r="G141" s="77" t="s">
        <v>836</v>
      </c>
      <c r="H141" s="78" t="s">
        <v>820</v>
      </c>
      <c r="I141" s="7">
        <v>3</v>
      </c>
      <c r="J141" s="7">
        <v>1</v>
      </c>
      <c r="K141" s="83"/>
      <c r="L141" s="4" t="s">
        <v>821</v>
      </c>
    </row>
    <row r="142" spans="1:12" s="24" customFormat="1" ht="36">
      <c r="A142" s="2">
        <v>27</v>
      </c>
      <c r="B142" s="3" t="s">
        <v>840</v>
      </c>
      <c r="C142" s="4" t="s">
        <v>841</v>
      </c>
      <c r="D142" s="4" t="s">
        <v>842</v>
      </c>
      <c r="E142" s="15" t="s">
        <v>843</v>
      </c>
      <c r="F142" s="4" t="s">
        <v>844</v>
      </c>
      <c r="G142" s="4" t="s">
        <v>845</v>
      </c>
      <c r="H142" s="4" t="s">
        <v>846</v>
      </c>
      <c r="I142" s="7">
        <v>0.5</v>
      </c>
      <c r="J142" s="7">
        <v>0.2</v>
      </c>
      <c r="K142" s="7"/>
      <c r="L142" s="4" t="s">
        <v>829</v>
      </c>
    </row>
    <row r="143" spans="1:12" s="25" customFormat="1" ht="36">
      <c r="A143" s="2">
        <v>28</v>
      </c>
      <c r="B143" s="15" t="s">
        <v>847</v>
      </c>
      <c r="C143" s="4" t="s">
        <v>924</v>
      </c>
      <c r="D143" s="4" t="s">
        <v>848</v>
      </c>
      <c r="E143" s="15" t="s">
        <v>849</v>
      </c>
      <c r="F143" s="78" t="s">
        <v>850</v>
      </c>
      <c r="G143" s="77" t="s">
        <v>851</v>
      </c>
      <c r="H143" s="78" t="s">
        <v>820</v>
      </c>
      <c r="I143" s="7">
        <v>0.3</v>
      </c>
      <c r="J143" s="7">
        <v>0.3</v>
      </c>
      <c r="K143" s="83"/>
      <c r="L143" s="4" t="s">
        <v>821</v>
      </c>
    </row>
    <row r="144" spans="1:12" s="25" customFormat="1" ht="36">
      <c r="A144" s="2">
        <v>29</v>
      </c>
      <c r="B144" s="15" t="s">
        <v>852</v>
      </c>
      <c r="C144" s="4" t="s">
        <v>853</v>
      </c>
      <c r="D144" s="4" t="s">
        <v>854</v>
      </c>
      <c r="E144" s="15" t="s">
        <v>855</v>
      </c>
      <c r="F144" s="130" t="s">
        <v>919</v>
      </c>
      <c r="G144" s="4" t="s">
        <v>856</v>
      </c>
      <c r="H144" s="4" t="s">
        <v>820</v>
      </c>
      <c r="I144" s="7">
        <v>3</v>
      </c>
      <c r="J144" s="7">
        <v>0.5</v>
      </c>
      <c r="K144" s="83"/>
      <c r="L144" s="4" t="s">
        <v>857</v>
      </c>
    </row>
    <row r="145" spans="1:12" ht="36">
      <c r="A145" s="2">
        <v>30</v>
      </c>
      <c r="B145" s="3" t="s">
        <v>858</v>
      </c>
      <c r="C145" s="4" t="s">
        <v>859</v>
      </c>
      <c r="D145" s="4" t="s">
        <v>860</v>
      </c>
      <c r="E145" s="5" t="s">
        <v>861</v>
      </c>
      <c r="F145" s="4" t="s">
        <v>862</v>
      </c>
      <c r="G145" s="6" t="s">
        <v>863</v>
      </c>
      <c r="H145" s="4" t="s">
        <v>864</v>
      </c>
      <c r="I145" s="7">
        <v>1</v>
      </c>
      <c r="J145" s="7">
        <v>0.6</v>
      </c>
      <c r="K145" s="7"/>
      <c r="L145" s="10" t="s">
        <v>865</v>
      </c>
    </row>
    <row r="146" spans="1:12" ht="12">
      <c r="A146" s="24"/>
      <c r="D146" s="80"/>
      <c r="E146" s="24"/>
      <c r="G146" s="23"/>
      <c r="H146" s="23"/>
      <c r="I146" s="26"/>
      <c r="J146" s="26">
        <f>SUM(J116:J145)</f>
        <v>64.89999999999999</v>
      </c>
      <c r="K146" s="26"/>
      <c r="L146" s="23"/>
    </row>
    <row r="147" spans="2:10" s="24" customFormat="1" ht="37.5" customHeight="1">
      <c r="B147" s="25"/>
      <c r="C147" s="23"/>
      <c r="D147" s="84"/>
      <c r="E147" s="85"/>
      <c r="F147" s="80"/>
      <c r="G147" s="23"/>
      <c r="H147" s="23"/>
      <c r="I147" s="26"/>
      <c r="J147" s="26"/>
    </row>
    <row r="148" spans="2:10" s="24" customFormat="1" ht="37.5" customHeight="1">
      <c r="B148" s="25"/>
      <c r="C148" s="23"/>
      <c r="D148" s="84"/>
      <c r="E148" s="85"/>
      <c r="F148" s="80"/>
      <c r="G148" s="23"/>
      <c r="H148" s="23"/>
      <c r="I148" s="26"/>
      <c r="J148" s="26"/>
    </row>
    <row r="149" spans="2:10" s="24" customFormat="1" ht="37.5" customHeight="1">
      <c r="B149" s="25"/>
      <c r="C149" s="23"/>
      <c r="D149" s="84"/>
      <c r="E149" s="85"/>
      <c r="F149" s="23"/>
      <c r="G149" s="23"/>
      <c r="H149" s="23"/>
      <c r="I149" s="26"/>
      <c r="J149" s="26"/>
    </row>
    <row r="150" spans="2:10" s="24" customFormat="1" ht="37.5" customHeight="1">
      <c r="B150" s="25"/>
      <c r="C150" s="23"/>
      <c r="D150" s="84"/>
      <c r="E150" s="85"/>
      <c r="F150" s="23"/>
      <c r="G150" s="23"/>
      <c r="H150" s="23"/>
      <c r="I150" s="26"/>
      <c r="J150" s="26"/>
    </row>
    <row r="151" spans="1:10" s="24" customFormat="1" ht="37.5" customHeight="1">
      <c r="A151" s="22"/>
      <c r="B151" s="25"/>
      <c r="C151" s="23"/>
      <c r="D151" s="84"/>
      <c r="E151" s="85"/>
      <c r="F151" s="23"/>
      <c r="G151" s="23"/>
      <c r="H151" s="23"/>
      <c r="I151" s="26"/>
      <c r="J151" s="26"/>
    </row>
    <row r="152" spans="1:10" s="24" customFormat="1" ht="37.5" customHeight="1">
      <c r="A152" s="22"/>
      <c r="B152" s="25"/>
      <c r="C152" s="23"/>
      <c r="D152" s="84"/>
      <c r="E152" s="85"/>
      <c r="F152" s="23"/>
      <c r="G152" s="23"/>
      <c r="H152" s="23"/>
      <c r="I152" s="26"/>
      <c r="J152" s="26"/>
    </row>
    <row r="153" spans="1:12" ht="23.25" customHeight="1">
      <c r="A153" s="24"/>
      <c r="D153" s="25"/>
      <c r="E153" s="24"/>
      <c r="G153" s="23"/>
      <c r="H153" s="23"/>
      <c r="I153" s="26"/>
      <c r="J153" s="26"/>
      <c r="K153" s="86"/>
      <c r="L153" s="23"/>
    </row>
    <row r="154" spans="1:12" ht="23.25" customHeight="1">
      <c r="A154" s="24"/>
      <c r="D154" s="80"/>
      <c r="E154" s="24"/>
      <c r="G154" s="23"/>
      <c r="H154" s="87"/>
      <c r="I154" s="26"/>
      <c r="J154" s="26"/>
      <c r="K154" s="88"/>
      <c r="L154" s="23"/>
    </row>
    <row r="155" spans="2:10" s="24" customFormat="1" ht="64.5" customHeight="1">
      <c r="B155" s="89"/>
      <c r="C155" s="23"/>
      <c r="D155" s="90"/>
      <c r="E155" s="91"/>
      <c r="F155" s="23"/>
      <c r="G155" s="23"/>
      <c r="H155" s="23"/>
      <c r="I155" s="26"/>
      <c r="J155" s="26"/>
    </row>
    <row r="156" spans="2:10" s="24" customFormat="1" ht="37.5" customHeight="1">
      <c r="B156" s="89"/>
      <c r="C156" s="23"/>
      <c r="D156" s="90"/>
      <c r="E156" s="1"/>
      <c r="F156" s="23"/>
      <c r="G156" s="23"/>
      <c r="H156" s="23"/>
      <c r="I156" s="26"/>
      <c r="J156" s="26"/>
    </row>
    <row r="157" spans="2:10" s="24" customFormat="1" ht="37.5" customHeight="1">
      <c r="B157" s="89"/>
      <c r="C157" s="23"/>
      <c r="D157" s="90"/>
      <c r="E157" s="91"/>
      <c r="F157" s="23"/>
      <c r="G157" s="23"/>
      <c r="H157" s="23"/>
      <c r="I157" s="26"/>
      <c r="J157" s="26"/>
    </row>
    <row r="158" spans="2:10" s="24" customFormat="1" ht="37.5" customHeight="1">
      <c r="B158" s="89"/>
      <c r="C158" s="23"/>
      <c r="D158" s="90"/>
      <c r="E158" s="91"/>
      <c r="F158" s="23"/>
      <c r="G158" s="23"/>
      <c r="H158" s="23"/>
      <c r="I158" s="26"/>
      <c r="J158" s="26"/>
    </row>
    <row r="159" spans="3:11" s="24" customFormat="1" ht="25.5" customHeight="1">
      <c r="C159" s="23"/>
      <c r="D159" s="80"/>
      <c r="F159" s="23"/>
      <c r="G159" s="23"/>
      <c r="H159" s="23"/>
      <c r="I159" s="26"/>
      <c r="J159" s="26"/>
      <c r="K159" s="86"/>
    </row>
    <row r="160" spans="3:10" s="24" customFormat="1" ht="53.25" customHeight="1">
      <c r="C160" s="23"/>
      <c r="D160" s="80"/>
      <c r="F160" s="80"/>
      <c r="G160" s="23"/>
      <c r="H160" s="23"/>
      <c r="I160" s="26"/>
      <c r="J160" s="92"/>
    </row>
    <row r="161" spans="3:10" s="24" customFormat="1" ht="25.5" customHeight="1">
      <c r="C161" s="23"/>
      <c r="D161" s="25"/>
      <c r="F161" s="23"/>
      <c r="G161" s="23"/>
      <c r="H161" s="23"/>
      <c r="I161" s="26"/>
      <c r="J161" s="26"/>
    </row>
    <row r="162" spans="3:10" s="24" customFormat="1" ht="36" customHeight="1">
      <c r="C162" s="23"/>
      <c r="D162" s="80"/>
      <c r="F162" s="80"/>
      <c r="G162" s="23"/>
      <c r="H162" s="93"/>
      <c r="I162" s="26"/>
      <c r="J162" s="26"/>
    </row>
    <row r="163" spans="3:10" s="24" customFormat="1" ht="36" customHeight="1">
      <c r="C163" s="23"/>
      <c r="D163" s="80"/>
      <c r="F163" s="80"/>
      <c r="G163" s="23"/>
      <c r="H163" s="93"/>
      <c r="I163" s="26"/>
      <c r="J163" s="26"/>
    </row>
    <row r="164" spans="1:11" ht="25.5" customHeight="1">
      <c r="A164" s="24"/>
      <c r="D164" s="80"/>
      <c r="E164" s="24"/>
      <c r="F164" s="23"/>
      <c r="G164" s="23"/>
      <c r="H164" s="23"/>
      <c r="K164" s="9"/>
    </row>
    <row r="165" spans="1:14" ht="25.5" customHeight="1">
      <c r="A165" s="24"/>
      <c r="D165" s="80"/>
      <c r="E165" s="24"/>
      <c r="F165" s="23"/>
      <c r="G165" s="23"/>
      <c r="H165" s="23"/>
      <c r="I165" s="26"/>
      <c r="J165" s="26"/>
      <c r="K165" s="94"/>
      <c r="L165" s="23"/>
      <c r="M165" s="81"/>
      <c r="N165" s="34"/>
    </row>
    <row r="166" spans="1:12" ht="25.5" customHeight="1">
      <c r="A166" s="24"/>
      <c r="D166" s="80"/>
      <c r="E166" s="24"/>
      <c r="F166" s="23"/>
      <c r="G166" s="23"/>
      <c r="H166" s="23"/>
      <c r="I166" s="26"/>
      <c r="J166" s="26"/>
      <c r="L166" s="23"/>
    </row>
    <row r="167" spans="1:12" ht="12">
      <c r="A167" s="24"/>
      <c r="D167" s="80"/>
      <c r="E167" s="24"/>
      <c r="F167" s="23"/>
      <c r="G167" s="23"/>
      <c r="H167" s="23"/>
      <c r="I167" s="26"/>
      <c r="J167" s="26"/>
      <c r="L167" s="23"/>
    </row>
    <row r="168" spans="3:13" s="24" customFormat="1" ht="25.5" customHeight="1">
      <c r="C168" s="23"/>
      <c r="D168" s="80"/>
      <c r="F168" s="23"/>
      <c r="G168" s="23"/>
      <c r="H168" s="23"/>
      <c r="I168" s="26"/>
      <c r="J168" s="26"/>
      <c r="K168" s="88"/>
      <c r="L168" s="23"/>
      <c r="M168" s="25"/>
    </row>
    <row r="169" spans="3:13" s="24" customFormat="1" ht="63" customHeight="1">
      <c r="C169" s="23"/>
      <c r="D169" s="80"/>
      <c r="F169" s="23"/>
      <c r="G169" s="23"/>
      <c r="H169" s="23"/>
      <c r="I169" s="26"/>
      <c r="J169" s="26"/>
      <c r="K169" s="88"/>
      <c r="L169" s="23"/>
      <c r="M169" s="25"/>
    </row>
    <row r="170" spans="2:13" s="24" customFormat="1" ht="36.75" customHeight="1">
      <c r="B170" s="95"/>
      <c r="C170" s="23"/>
      <c r="D170" s="80"/>
      <c r="F170" s="23"/>
      <c r="G170" s="23"/>
      <c r="H170" s="23"/>
      <c r="I170" s="26"/>
      <c r="J170" s="26"/>
      <c r="K170" s="88"/>
      <c r="L170" s="23"/>
      <c r="M170" s="25"/>
    </row>
    <row r="171" spans="3:13" s="24" customFormat="1" ht="36" customHeight="1">
      <c r="C171" s="23"/>
      <c r="D171" s="80"/>
      <c r="F171" s="23"/>
      <c r="G171" s="23"/>
      <c r="H171" s="23"/>
      <c r="I171" s="26"/>
      <c r="J171" s="26"/>
      <c r="K171" s="88"/>
      <c r="L171" s="23"/>
      <c r="M171" s="25"/>
    </row>
    <row r="172" spans="3:12" s="24" customFormat="1" ht="25.5" customHeight="1">
      <c r="C172" s="23"/>
      <c r="D172" s="80"/>
      <c r="E172" s="81"/>
      <c r="F172" s="72"/>
      <c r="G172" s="23"/>
      <c r="H172" s="23"/>
      <c r="I172" s="26"/>
      <c r="J172" s="26"/>
      <c r="K172" s="88"/>
      <c r="L172" s="23"/>
    </row>
    <row r="173" spans="3:12" s="24" customFormat="1" ht="25.5" customHeight="1">
      <c r="C173" s="23"/>
      <c r="D173" s="80"/>
      <c r="F173" s="23"/>
      <c r="G173" s="23"/>
      <c r="H173" s="23"/>
      <c r="I173" s="26"/>
      <c r="J173" s="26"/>
      <c r="K173" s="88"/>
      <c r="L173" s="23"/>
    </row>
    <row r="174" spans="3:12" s="24" customFormat="1" ht="25.5" customHeight="1">
      <c r="C174" s="23"/>
      <c r="D174" s="80"/>
      <c r="F174" s="23"/>
      <c r="G174" s="23"/>
      <c r="H174" s="23"/>
      <c r="I174" s="26"/>
      <c r="J174" s="26"/>
      <c r="K174" s="88"/>
      <c r="L174" s="23"/>
    </row>
    <row r="175" spans="1:13" ht="36.75" customHeight="1">
      <c r="A175" s="24"/>
      <c r="D175" s="80"/>
      <c r="E175" s="24"/>
      <c r="F175" s="23"/>
      <c r="G175" s="23"/>
      <c r="H175" s="23"/>
      <c r="I175" s="26"/>
      <c r="J175" s="26"/>
      <c r="K175" s="96"/>
      <c r="L175" s="23"/>
      <c r="M175" s="25"/>
    </row>
    <row r="176" spans="3:13" s="24" customFormat="1" ht="36.75" customHeight="1">
      <c r="C176" s="23"/>
      <c r="D176" s="80"/>
      <c r="F176" s="23"/>
      <c r="G176" s="23"/>
      <c r="H176" s="23"/>
      <c r="I176" s="26"/>
      <c r="J176" s="26"/>
      <c r="K176" s="88"/>
      <c r="L176" s="23"/>
      <c r="M176" s="25"/>
    </row>
    <row r="177" spans="1:12" ht="36.75" customHeight="1">
      <c r="A177" s="24"/>
      <c r="D177" s="80"/>
      <c r="E177" s="24"/>
      <c r="F177" s="23"/>
      <c r="G177" s="23"/>
      <c r="H177" s="23"/>
      <c r="I177" s="26"/>
      <c r="J177" s="26"/>
      <c r="L177" s="23"/>
    </row>
    <row r="178" spans="1:12" ht="36.75" customHeight="1">
      <c r="A178" s="24"/>
      <c r="B178" s="22"/>
      <c r="D178" s="80"/>
      <c r="E178" s="24"/>
      <c r="F178" s="23"/>
      <c r="G178" s="23"/>
      <c r="H178" s="23"/>
      <c r="I178" s="26"/>
      <c r="J178" s="26"/>
      <c r="L178" s="23"/>
    </row>
    <row r="179" spans="1:12" ht="36.75" customHeight="1">
      <c r="A179" s="24"/>
      <c r="D179" s="80"/>
      <c r="E179" s="24"/>
      <c r="F179" s="23"/>
      <c r="G179" s="23"/>
      <c r="H179" s="87"/>
      <c r="I179" s="26"/>
      <c r="J179" s="26"/>
      <c r="L179" s="23"/>
    </row>
    <row r="180" spans="1:12" ht="25.5" customHeight="1">
      <c r="A180" s="24"/>
      <c r="E180" s="24"/>
      <c r="F180" s="23"/>
      <c r="G180" s="23"/>
      <c r="H180" s="23"/>
      <c r="I180" s="26"/>
      <c r="J180" s="26"/>
      <c r="L180" s="23"/>
    </row>
    <row r="181" spans="1:12" ht="25.5" customHeight="1">
      <c r="A181" s="24"/>
      <c r="D181" s="80"/>
      <c r="E181" s="24"/>
      <c r="F181" s="23"/>
      <c r="G181" s="23"/>
      <c r="H181" s="23"/>
      <c r="I181" s="26"/>
      <c r="J181" s="26"/>
      <c r="L181" s="23"/>
    </row>
    <row r="182" spans="1:12" ht="25.5" customHeight="1">
      <c r="A182" s="24"/>
      <c r="D182" s="80"/>
      <c r="E182" s="24"/>
      <c r="F182" s="23"/>
      <c r="G182" s="23"/>
      <c r="H182" s="23"/>
      <c r="I182" s="26"/>
      <c r="J182" s="26"/>
      <c r="L182" s="23"/>
    </row>
    <row r="183" spans="1:12" ht="25.5" customHeight="1">
      <c r="A183" s="24"/>
      <c r="D183" s="80"/>
      <c r="E183" s="24"/>
      <c r="F183" s="23"/>
      <c r="G183" s="23"/>
      <c r="H183" s="87"/>
      <c r="I183" s="26"/>
      <c r="J183" s="26"/>
      <c r="L183" s="23"/>
    </row>
    <row r="184" spans="1:12" ht="36.75" customHeight="1">
      <c r="A184" s="24"/>
      <c r="D184" s="80"/>
      <c r="E184" s="24"/>
      <c r="F184" s="23"/>
      <c r="G184" s="23"/>
      <c r="H184" s="87"/>
      <c r="I184" s="26"/>
      <c r="J184" s="26"/>
      <c r="L184" s="23"/>
    </row>
    <row r="185" spans="1:12" ht="36.75" customHeight="1">
      <c r="A185" s="24"/>
      <c r="D185" s="80"/>
      <c r="E185" s="24"/>
      <c r="F185" s="23"/>
      <c r="G185" s="23"/>
      <c r="H185" s="23"/>
      <c r="I185" s="26"/>
      <c r="L185" s="23"/>
    </row>
    <row r="186" spans="1:12" ht="36.75" customHeight="1">
      <c r="A186" s="24"/>
      <c r="D186" s="80"/>
      <c r="E186" s="24"/>
      <c r="F186" s="23"/>
      <c r="G186" s="23"/>
      <c r="H186" s="23"/>
      <c r="I186" s="26"/>
      <c r="L186" s="23"/>
    </row>
    <row r="187" spans="4:12" ht="36.75" customHeight="1">
      <c r="D187" s="80"/>
      <c r="E187" s="24"/>
      <c r="F187" s="23"/>
      <c r="G187" s="23"/>
      <c r="H187" s="23"/>
      <c r="I187" s="26"/>
      <c r="L187" s="23"/>
    </row>
    <row r="188" spans="4:12" ht="36.75" customHeight="1">
      <c r="D188" s="80"/>
      <c r="E188" s="24"/>
      <c r="F188" s="23"/>
      <c r="G188" s="23"/>
      <c r="H188" s="23"/>
      <c r="I188" s="26"/>
      <c r="L188" s="23"/>
    </row>
  </sheetData>
  <sheetProtection/>
  <printOptions/>
  <pageMargins left="0.5118110236220472" right="0.11811023622047245" top="0.9448818897637796" bottom="0.5511811023622047" header="0.31496062992125984" footer="0.31496062992125984"/>
  <pageSetup horizontalDpi="600" verticalDpi="600" orientation="landscape" paperSize="9" r:id="rId1"/>
  <headerFooter>
    <oddHeader>&amp;L附件1&amp;C&amp;"宋体,加粗"&amp;16
西安财经学院2016年度各类纵向立项项目及配套（资助）经费计划表</oddHeader>
    <oddFooter>&amp;C&amp;P</oddFooter>
  </headerFooter>
</worksheet>
</file>

<file path=xl/worksheets/sheet2.xml><?xml version="1.0" encoding="utf-8"?>
<worksheet xmlns="http://schemas.openxmlformats.org/spreadsheetml/2006/main" xmlns:r="http://schemas.openxmlformats.org/officeDocument/2006/relationships">
  <dimension ref="A1:J29"/>
  <sheetViews>
    <sheetView view="pageBreakPreview" zoomScaleSheetLayoutView="100" zoomScalePageLayoutView="0" workbookViewId="0" topLeftCell="A1">
      <selection activeCell="E8" sqref="E8"/>
    </sheetView>
  </sheetViews>
  <sheetFormatPr defaultColWidth="9.00390625" defaultRowHeight="14.25"/>
  <cols>
    <col min="1" max="1" width="5.625" style="19" customWidth="1"/>
    <col min="2" max="2" width="18.875" style="36" customWidth="1"/>
    <col min="3" max="3" width="21.625" style="19" customWidth="1"/>
    <col min="4" max="4" width="8.00390625" style="37" customWidth="1"/>
    <col min="5" max="5" width="30.25390625" style="19" customWidth="1"/>
    <col min="6" max="6" width="8.375" style="19" customWidth="1"/>
    <col min="7" max="7" width="8.875" style="19" customWidth="1"/>
    <col min="8" max="8" width="9.875" style="39" customWidth="1"/>
    <col min="9" max="9" width="5.75390625" style="19" customWidth="1"/>
    <col min="10" max="16384" width="9.00390625" style="19" customWidth="1"/>
  </cols>
  <sheetData>
    <row r="1" spans="1:9" s="14" customFormat="1" ht="45" customHeight="1">
      <c r="A1" s="11" t="s">
        <v>0</v>
      </c>
      <c r="B1" s="11" t="s">
        <v>273</v>
      </c>
      <c r="C1" s="11" t="s">
        <v>274</v>
      </c>
      <c r="D1" s="11" t="s">
        <v>275</v>
      </c>
      <c r="E1" s="11" t="s">
        <v>276</v>
      </c>
      <c r="F1" s="11" t="s">
        <v>277</v>
      </c>
      <c r="G1" s="11" t="s">
        <v>278</v>
      </c>
      <c r="H1" s="12" t="s">
        <v>279</v>
      </c>
      <c r="I1" s="13" t="s">
        <v>10</v>
      </c>
    </row>
    <row r="2" spans="1:9" s="14" customFormat="1" ht="108">
      <c r="A2" s="15">
        <v>1</v>
      </c>
      <c r="B2" s="4" t="s">
        <v>558</v>
      </c>
      <c r="C2" s="4" t="s">
        <v>559</v>
      </c>
      <c r="D2" s="15" t="s">
        <v>560</v>
      </c>
      <c r="E2" s="4" t="s">
        <v>561</v>
      </c>
      <c r="F2" s="3" t="s">
        <v>562</v>
      </c>
      <c r="G2" s="7">
        <v>5</v>
      </c>
      <c r="H2" s="16">
        <v>5</v>
      </c>
      <c r="I2" s="17"/>
    </row>
    <row r="3" spans="1:9" ht="24">
      <c r="A3" s="18">
        <v>2</v>
      </c>
      <c r="B3" s="4" t="s">
        <v>281</v>
      </c>
      <c r="C3" s="4" t="s">
        <v>563</v>
      </c>
      <c r="D3" s="15" t="s">
        <v>282</v>
      </c>
      <c r="E3" s="4" t="s">
        <v>283</v>
      </c>
      <c r="F3" s="3" t="s">
        <v>616</v>
      </c>
      <c r="G3" s="7">
        <v>92</v>
      </c>
      <c r="H3" s="7">
        <v>27.6</v>
      </c>
      <c r="I3" s="4"/>
    </row>
    <row r="4" spans="1:9" ht="24">
      <c r="A4" s="18">
        <v>3</v>
      </c>
      <c r="B4" s="4" t="s">
        <v>284</v>
      </c>
      <c r="C4" s="4" t="s">
        <v>285</v>
      </c>
      <c r="D4" s="15" t="s">
        <v>272</v>
      </c>
      <c r="E4" s="4" t="s">
        <v>286</v>
      </c>
      <c r="F4" s="3" t="s">
        <v>617</v>
      </c>
      <c r="G4" s="7">
        <v>3</v>
      </c>
      <c r="H4" s="7">
        <v>3</v>
      </c>
      <c r="I4" s="4"/>
    </row>
    <row r="5" spans="1:9" ht="24">
      <c r="A5" s="15">
        <v>4</v>
      </c>
      <c r="B5" s="4" t="s">
        <v>287</v>
      </c>
      <c r="C5" s="4" t="s">
        <v>288</v>
      </c>
      <c r="D5" s="15" t="s">
        <v>289</v>
      </c>
      <c r="E5" s="4" t="s">
        <v>290</v>
      </c>
      <c r="F5" s="3" t="s">
        <v>618</v>
      </c>
      <c r="G5" s="7">
        <v>20</v>
      </c>
      <c r="H5" s="7">
        <v>10</v>
      </c>
      <c r="I5" s="4"/>
    </row>
    <row r="6" spans="1:9" ht="24">
      <c r="A6" s="18">
        <v>5</v>
      </c>
      <c r="B6" s="4" t="s">
        <v>291</v>
      </c>
      <c r="C6" s="4" t="s">
        <v>292</v>
      </c>
      <c r="D6" s="15" t="s">
        <v>293</v>
      </c>
      <c r="E6" s="4" t="s">
        <v>294</v>
      </c>
      <c r="F6" s="3" t="s">
        <v>619</v>
      </c>
      <c r="G6" s="7">
        <v>7</v>
      </c>
      <c r="H6" s="7">
        <v>7</v>
      </c>
      <c r="I6" s="4"/>
    </row>
    <row r="7" spans="1:10" ht="24">
      <c r="A7" s="18">
        <v>6</v>
      </c>
      <c r="B7" s="4" t="s">
        <v>295</v>
      </c>
      <c r="C7" s="4" t="s">
        <v>620</v>
      </c>
      <c r="D7" s="15" t="s">
        <v>296</v>
      </c>
      <c r="E7" s="4" t="s">
        <v>297</v>
      </c>
      <c r="F7" s="3" t="s">
        <v>621</v>
      </c>
      <c r="G7" s="7">
        <v>27.5</v>
      </c>
      <c r="H7" s="7">
        <v>16.5</v>
      </c>
      <c r="I7" s="4"/>
      <c r="J7" s="19" t="s">
        <v>622</v>
      </c>
    </row>
    <row r="8" spans="1:9" ht="24">
      <c r="A8" s="15">
        <v>7</v>
      </c>
      <c r="B8" s="4" t="s">
        <v>298</v>
      </c>
      <c r="C8" s="4" t="s">
        <v>299</v>
      </c>
      <c r="D8" s="20" t="s">
        <v>270</v>
      </c>
      <c r="E8" s="21" t="s">
        <v>300</v>
      </c>
      <c r="F8" s="3" t="s">
        <v>432</v>
      </c>
      <c r="G8" s="7">
        <v>9</v>
      </c>
      <c r="H8" s="7">
        <v>9</v>
      </c>
      <c r="I8" s="4"/>
    </row>
    <row r="9" spans="1:9" ht="24">
      <c r="A9" s="15">
        <v>8</v>
      </c>
      <c r="B9" s="4" t="s">
        <v>301</v>
      </c>
      <c r="C9" s="4" t="s">
        <v>302</v>
      </c>
      <c r="D9" s="15" t="s">
        <v>84</v>
      </c>
      <c r="E9" s="4" t="s">
        <v>303</v>
      </c>
      <c r="F9" s="3" t="s">
        <v>477</v>
      </c>
      <c r="G9" s="7">
        <v>3</v>
      </c>
      <c r="H9" s="7">
        <v>3</v>
      </c>
      <c r="I9" s="4"/>
    </row>
    <row r="10" spans="1:9" ht="36">
      <c r="A10" s="18">
        <v>9</v>
      </c>
      <c r="B10" s="4" t="s">
        <v>304</v>
      </c>
      <c r="C10" s="4" t="s">
        <v>305</v>
      </c>
      <c r="D10" s="15" t="s">
        <v>306</v>
      </c>
      <c r="E10" s="130" t="s">
        <v>920</v>
      </c>
      <c r="F10" s="3" t="s">
        <v>548</v>
      </c>
      <c r="G10" s="7">
        <v>12</v>
      </c>
      <c r="H10" s="7">
        <v>12</v>
      </c>
      <c r="I10" s="4"/>
    </row>
    <row r="11" spans="1:9" ht="24">
      <c r="A11" s="18">
        <v>10</v>
      </c>
      <c r="B11" s="4" t="s">
        <v>307</v>
      </c>
      <c r="C11" s="4" t="s">
        <v>308</v>
      </c>
      <c r="D11" s="15" t="s">
        <v>20</v>
      </c>
      <c r="E11" s="4" t="s">
        <v>309</v>
      </c>
      <c r="F11" s="3" t="s">
        <v>476</v>
      </c>
      <c r="G11" s="7">
        <v>10</v>
      </c>
      <c r="H11" s="7">
        <v>10</v>
      </c>
      <c r="I11" s="4"/>
    </row>
    <row r="12" spans="1:9" ht="24">
      <c r="A12" s="15">
        <v>11</v>
      </c>
      <c r="B12" s="4" t="s">
        <v>310</v>
      </c>
      <c r="C12" s="4" t="s">
        <v>311</v>
      </c>
      <c r="D12" s="15" t="s">
        <v>271</v>
      </c>
      <c r="E12" s="4" t="s">
        <v>312</v>
      </c>
      <c r="F12" s="3" t="s">
        <v>313</v>
      </c>
      <c r="G12" s="7">
        <v>4</v>
      </c>
      <c r="H12" s="7">
        <v>4</v>
      </c>
      <c r="I12" s="4"/>
    </row>
    <row r="13" spans="1:9" ht="24">
      <c r="A13" s="18">
        <v>12</v>
      </c>
      <c r="B13" s="4" t="s">
        <v>549</v>
      </c>
      <c r="C13" s="4" t="s">
        <v>314</v>
      </c>
      <c r="D13" s="15" t="s">
        <v>315</v>
      </c>
      <c r="E13" s="4" t="s">
        <v>316</v>
      </c>
      <c r="F13" s="3" t="s">
        <v>550</v>
      </c>
      <c r="G13" s="7">
        <v>7</v>
      </c>
      <c r="H13" s="7">
        <v>2.1</v>
      </c>
      <c r="I13" s="4"/>
    </row>
    <row r="14" spans="1:9" ht="36">
      <c r="A14" s="18">
        <v>13</v>
      </c>
      <c r="B14" s="4" t="s">
        <v>551</v>
      </c>
      <c r="C14" s="4" t="s">
        <v>552</v>
      </c>
      <c r="D14" s="15" t="s">
        <v>553</v>
      </c>
      <c r="E14" s="4" t="s">
        <v>554</v>
      </c>
      <c r="F14" s="3" t="s">
        <v>555</v>
      </c>
      <c r="G14" s="7">
        <v>7</v>
      </c>
      <c r="H14" s="16">
        <v>7</v>
      </c>
      <c r="I14" s="4"/>
    </row>
    <row r="15" spans="1:9" ht="24">
      <c r="A15" s="15">
        <v>14</v>
      </c>
      <c r="B15" s="4" t="s">
        <v>556</v>
      </c>
      <c r="C15" s="4" t="s">
        <v>557</v>
      </c>
      <c r="D15" s="15" t="s">
        <v>564</v>
      </c>
      <c r="E15" s="4" t="s">
        <v>565</v>
      </c>
      <c r="F15" s="3" t="s">
        <v>566</v>
      </c>
      <c r="G15" s="7">
        <v>9</v>
      </c>
      <c r="H15" s="16">
        <v>9</v>
      </c>
      <c r="I15" s="4"/>
    </row>
    <row r="16" spans="1:9" s="9" customFormat="1" ht="84">
      <c r="A16" s="15">
        <v>15</v>
      </c>
      <c r="B16" s="4" t="s">
        <v>567</v>
      </c>
      <c r="C16" s="17" t="s">
        <v>568</v>
      </c>
      <c r="D16" s="15" t="s">
        <v>569</v>
      </c>
      <c r="E16" s="4" t="s">
        <v>570</v>
      </c>
      <c r="F16" s="3" t="s">
        <v>280</v>
      </c>
      <c r="G16" s="7">
        <v>25</v>
      </c>
      <c r="H16" s="16">
        <v>25</v>
      </c>
      <c r="I16" s="17"/>
    </row>
    <row r="17" spans="1:9" s="9" customFormat="1" ht="108">
      <c r="A17" s="18">
        <v>16</v>
      </c>
      <c r="B17" s="4" t="s">
        <v>571</v>
      </c>
      <c r="C17" s="4" t="s">
        <v>572</v>
      </c>
      <c r="D17" s="15" t="s">
        <v>573</v>
      </c>
      <c r="E17" s="4" t="s">
        <v>574</v>
      </c>
      <c r="F17" s="3" t="s">
        <v>575</v>
      </c>
      <c r="G17" s="7">
        <v>8</v>
      </c>
      <c r="H17" s="16">
        <v>8</v>
      </c>
      <c r="I17" s="17"/>
    </row>
    <row r="18" spans="1:9" s="9" customFormat="1" ht="36">
      <c r="A18" s="18">
        <v>17</v>
      </c>
      <c r="B18" s="4" t="s">
        <v>576</v>
      </c>
      <c r="C18" s="4" t="s">
        <v>577</v>
      </c>
      <c r="D18" s="15" t="s">
        <v>573</v>
      </c>
      <c r="E18" s="4" t="s">
        <v>578</v>
      </c>
      <c r="F18" s="3" t="s">
        <v>579</v>
      </c>
      <c r="G18" s="7">
        <v>5</v>
      </c>
      <c r="H18" s="16">
        <v>5</v>
      </c>
      <c r="I18" s="17"/>
    </row>
    <row r="19" spans="1:9" s="9" customFormat="1" ht="36">
      <c r="A19" s="15">
        <v>18</v>
      </c>
      <c r="B19" s="4" t="s">
        <v>576</v>
      </c>
      <c r="C19" s="4" t="s">
        <v>580</v>
      </c>
      <c r="D19" s="15" t="s">
        <v>573</v>
      </c>
      <c r="E19" s="4" t="s">
        <v>581</v>
      </c>
      <c r="F19" s="3" t="s">
        <v>579</v>
      </c>
      <c r="G19" s="7">
        <v>5</v>
      </c>
      <c r="H19" s="16">
        <v>5</v>
      </c>
      <c r="I19" s="17"/>
    </row>
    <row r="20" spans="1:9" s="9" customFormat="1" ht="24">
      <c r="A20" s="18">
        <v>19</v>
      </c>
      <c r="B20" s="44" t="s">
        <v>867</v>
      </c>
      <c r="C20" s="49" t="s">
        <v>34</v>
      </c>
      <c r="D20" s="45" t="s">
        <v>35</v>
      </c>
      <c r="E20" s="50" t="s">
        <v>36</v>
      </c>
      <c r="F20" s="49" t="s">
        <v>37</v>
      </c>
      <c r="G20" s="7">
        <v>10</v>
      </c>
      <c r="H20" s="16">
        <v>10</v>
      </c>
      <c r="I20" s="17"/>
    </row>
    <row r="21" spans="1:9" ht="12">
      <c r="A21" s="22"/>
      <c r="B21" s="23"/>
      <c r="C21" s="23"/>
      <c r="D21" s="24"/>
      <c r="E21" s="23"/>
      <c r="F21" s="25"/>
      <c r="G21" s="26">
        <f>SUM(G2:G20)</f>
        <v>268.5</v>
      </c>
      <c r="H21" s="26">
        <f>SUM(H2:H20)</f>
        <v>178.2</v>
      </c>
      <c r="I21" s="28"/>
    </row>
    <row r="22" spans="1:9" ht="25.5" customHeight="1">
      <c r="A22" s="18">
        <v>1</v>
      </c>
      <c r="B22" s="4" t="s">
        <v>582</v>
      </c>
      <c r="C22" s="4" t="s">
        <v>583</v>
      </c>
      <c r="D22" s="18" t="s">
        <v>573</v>
      </c>
      <c r="E22" s="29" t="s">
        <v>584</v>
      </c>
      <c r="F22" s="4" t="s">
        <v>585</v>
      </c>
      <c r="G22" s="16">
        <v>6.5</v>
      </c>
      <c r="H22" s="16">
        <v>3.25</v>
      </c>
      <c r="I22" s="4" t="s">
        <v>586</v>
      </c>
    </row>
    <row r="23" spans="1:9" ht="24">
      <c r="A23" s="18">
        <v>2</v>
      </c>
      <c r="B23" s="4" t="s">
        <v>587</v>
      </c>
      <c r="C23" s="4" t="s">
        <v>588</v>
      </c>
      <c r="D23" s="15" t="s">
        <v>589</v>
      </c>
      <c r="E23" s="4" t="s">
        <v>590</v>
      </c>
      <c r="F23" s="3" t="s">
        <v>591</v>
      </c>
      <c r="G23" s="7">
        <v>20</v>
      </c>
      <c r="H23" s="16">
        <v>3</v>
      </c>
      <c r="I23" s="4" t="s">
        <v>586</v>
      </c>
    </row>
    <row r="24" spans="1:9" ht="24">
      <c r="A24" s="18">
        <v>3</v>
      </c>
      <c r="B24" s="4" t="s">
        <v>592</v>
      </c>
      <c r="C24" s="4" t="s">
        <v>593</v>
      </c>
      <c r="D24" s="15" t="s">
        <v>594</v>
      </c>
      <c r="E24" s="4" t="s">
        <v>595</v>
      </c>
      <c r="F24" s="3" t="s">
        <v>596</v>
      </c>
      <c r="G24" s="7">
        <v>10</v>
      </c>
      <c r="H24" s="16">
        <v>4</v>
      </c>
      <c r="I24" s="4" t="s">
        <v>586</v>
      </c>
    </row>
    <row r="25" spans="1:9" ht="24">
      <c r="A25" s="18">
        <v>4</v>
      </c>
      <c r="B25" s="4" t="s">
        <v>597</v>
      </c>
      <c r="C25" s="4" t="s">
        <v>598</v>
      </c>
      <c r="D25" s="15" t="s">
        <v>599</v>
      </c>
      <c r="E25" s="4" t="s">
        <v>600</v>
      </c>
      <c r="F25" s="3" t="s">
        <v>601</v>
      </c>
      <c r="G25" s="7">
        <v>5</v>
      </c>
      <c r="H25" s="16">
        <v>1</v>
      </c>
      <c r="I25" s="4" t="s">
        <v>586</v>
      </c>
    </row>
    <row r="26" spans="1:9" s="34" customFormat="1" ht="24">
      <c r="A26" s="18">
        <v>5</v>
      </c>
      <c r="B26" s="30" t="s">
        <v>602</v>
      </c>
      <c r="C26" s="30" t="s">
        <v>603</v>
      </c>
      <c r="D26" s="5" t="s">
        <v>604</v>
      </c>
      <c r="E26" s="30" t="s">
        <v>605</v>
      </c>
      <c r="F26" s="31" t="s">
        <v>606</v>
      </c>
      <c r="G26" s="32">
        <v>16.5</v>
      </c>
      <c r="H26" s="33">
        <v>4.95</v>
      </c>
      <c r="I26" s="30" t="s">
        <v>607</v>
      </c>
    </row>
    <row r="27" spans="1:9" ht="24">
      <c r="A27" s="18">
        <v>6</v>
      </c>
      <c r="B27" s="3" t="s">
        <v>608</v>
      </c>
      <c r="C27" s="4" t="s">
        <v>609</v>
      </c>
      <c r="D27" s="18" t="s">
        <v>610</v>
      </c>
      <c r="E27" s="4"/>
      <c r="F27" s="3" t="s">
        <v>611</v>
      </c>
      <c r="G27" s="35">
        <v>28</v>
      </c>
      <c r="H27" s="33">
        <v>8</v>
      </c>
      <c r="I27" s="4" t="s">
        <v>586</v>
      </c>
    </row>
    <row r="28" spans="1:9" ht="24">
      <c r="A28" s="18">
        <v>7</v>
      </c>
      <c r="B28" s="4" t="s">
        <v>612</v>
      </c>
      <c r="C28" s="4" t="s">
        <v>613</v>
      </c>
      <c r="D28" s="15" t="s">
        <v>589</v>
      </c>
      <c r="E28" s="4" t="s">
        <v>614</v>
      </c>
      <c r="F28" s="3" t="s">
        <v>615</v>
      </c>
      <c r="G28" s="7">
        <v>20</v>
      </c>
      <c r="H28" s="33">
        <v>10</v>
      </c>
      <c r="I28" s="4" t="s">
        <v>586</v>
      </c>
    </row>
    <row r="29" spans="7:8" ht="12">
      <c r="G29" s="38"/>
      <c r="H29" s="38">
        <f>SUM(H22:H28)</f>
        <v>34.2</v>
      </c>
    </row>
  </sheetData>
  <sheetProtection/>
  <printOptions/>
  <pageMargins left="0.7480314960629921" right="0.7480314960629921" top="0.984251968503937" bottom="0.984251968503937" header="0.5118110236220472" footer="0.5118110236220472"/>
  <pageSetup horizontalDpi="600" verticalDpi="600" orientation="landscape" paperSize="9" r:id="rId1"/>
  <headerFooter scaleWithDoc="0" alignWithMargins="0">
    <oddHeader>&amp;L附件2&amp;C&amp;"黑体,常规"&amp;16西安财经学院2016年度横向项目一览表</oddHeader>
    <oddFooter>&amp;C&amp;P</oddFooter>
  </headerFooter>
</worksheet>
</file>

<file path=xl/worksheets/sheet3.xml><?xml version="1.0" encoding="utf-8"?>
<worksheet xmlns="http://schemas.openxmlformats.org/spreadsheetml/2006/main" xmlns:r="http://schemas.openxmlformats.org/officeDocument/2006/relationships">
  <dimension ref="A1:M52"/>
  <sheetViews>
    <sheetView zoomScalePageLayoutView="0" workbookViewId="0" topLeftCell="A1">
      <selection activeCell="E5" sqref="E5"/>
    </sheetView>
  </sheetViews>
  <sheetFormatPr defaultColWidth="9.00390625" defaultRowHeight="14.25"/>
  <cols>
    <col min="1" max="1" width="3.50390625" style="22" customWidth="1"/>
    <col min="2" max="2" width="8.75390625" style="24" customWidth="1"/>
    <col min="3" max="3" width="15.125" style="102" customWidth="1"/>
    <col min="4" max="4" width="23.625" style="23" customWidth="1"/>
    <col min="5" max="5" width="5.875" style="22" customWidth="1"/>
    <col min="6" max="6" width="22.75390625" style="23" customWidth="1"/>
    <col min="7" max="8" width="7.75390625" style="72" customWidth="1"/>
    <col min="9" max="9" width="7.625" style="103" customWidth="1"/>
    <col min="10" max="10" width="7.625" style="104" customWidth="1"/>
    <col min="11" max="11" width="7.875" style="22" customWidth="1"/>
    <col min="12" max="12" width="4.875" style="9" customWidth="1"/>
    <col min="13" max="16384" width="9.00390625" style="9" customWidth="1"/>
  </cols>
  <sheetData>
    <row r="1" spans="1:12" s="42" customFormat="1" ht="41.25" customHeight="1">
      <c r="A1" s="40" t="s">
        <v>0</v>
      </c>
      <c r="B1" s="40" t="s">
        <v>1</v>
      </c>
      <c r="C1" s="97" t="s">
        <v>2</v>
      </c>
      <c r="D1" s="40" t="s">
        <v>3</v>
      </c>
      <c r="E1" s="40" t="s">
        <v>4</v>
      </c>
      <c r="F1" s="40" t="s">
        <v>5</v>
      </c>
      <c r="G1" s="40" t="s">
        <v>6</v>
      </c>
      <c r="H1" s="40" t="s">
        <v>7</v>
      </c>
      <c r="I1" s="98" t="s">
        <v>8</v>
      </c>
      <c r="J1" s="99" t="s">
        <v>9</v>
      </c>
      <c r="K1" s="40" t="s">
        <v>868</v>
      </c>
      <c r="L1" s="40" t="s">
        <v>10</v>
      </c>
    </row>
    <row r="2" spans="1:12" s="100" customFormat="1" ht="24">
      <c r="A2" s="43">
        <v>1</v>
      </c>
      <c r="B2" s="43" t="s">
        <v>742</v>
      </c>
      <c r="C2" s="44" t="s">
        <v>258</v>
      </c>
      <c r="D2" s="44" t="s">
        <v>259</v>
      </c>
      <c r="E2" s="43" t="s">
        <v>260</v>
      </c>
      <c r="F2" s="44" t="s">
        <v>261</v>
      </c>
      <c r="G2" s="44" t="s">
        <v>262</v>
      </c>
      <c r="H2" s="121" t="s">
        <v>38</v>
      </c>
      <c r="I2" s="46">
        <v>1</v>
      </c>
      <c r="J2" s="46">
        <v>1</v>
      </c>
      <c r="K2" s="59"/>
      <c r="L2" s="101"/>
    </row>
    <row r="3" spans="1:12" s="47" customFormat="1" ht="24">
      <c r="A3" s="43">
        <v>2</v>
      </c>
      <c r="B3" s="43" t="s">
        <v>871</v>
      </c>
      <c r="C3" s="44" t="s">
        <v>872</v>
      </c>
      <c r="D3" s="44" t="s">
        <v>246</v>
      </c>
      <c r="E3" s="43" t="s">
        <v>247</v>
      </c>
      <c r="F3" s="69" t="s">
        <v>873</v>
      </c>
      <c r="G3" s="44" t="s">
        <v>874</v>
      </c>
      <c r="H3" s="121" t="s">
        <v>38</v>
      </c>
      <c r="I3" s="122">
        <v>0.5</v>
      </c>
      <c r="J3" s="122">
        <v>0.5</v>
      </c>
      <c r="K3" s="59"/>
      <c r="L3" s="43"/>
    </row>
    <row r="4" spans="1:12" s="47" customFormat="1" ht="24">
      <c r="A4" s="43">
        <v>3</v>
      </c>
      <c r="B4" s="43"/>
      <c r="C4" s="44" t="s">
        <v>875</v>
      </c>
      <c r="D4" s="44" t="s">
        <v>248</v>
      </c>
      <c r="E4" s="43" t="s">
        <v>247</v>
      </c>
      <c r="F4" s="44" t="s">
        <v>876</v>
      </c>
      <c r="G4" s="123" t="s">
        <v>878</v>
      </c>
      <c r="H4" s="121" t="s">
        <v>38</v>
      </c>
      <c r="I4" s="122">
        <v>0.5</v>
      </c>
      <c r="J4" s="122">
        <v>0.2</v>
      </c>
      <c r="K4" s="59"/>
      <c r="L4" s="43"/>
    </row>
    <row r="5" spans="1:12" s="47" customFormat="1" ht="24">
      <c r="A5" s="43">
        <v>4</v>
      </c>
      <c r="B5" s="43"/>
      <c r="C5" s="44" t="s">
        <v>875</v>
      </c>
      <c r="D5" s="44" t="s">
        <v>249</v>
      </c>
      <c r="E5" s="43" t="s">
        <v>250</v>
      </c>
      <c r="F5" s="44" t="s">
        <v>877</v>
      </c>
      <c r="G5" s="123" t="s">
        <v>878</v>
      </c>
      <c r="H5" s="121" t="s">
        <v>38</v>
      </c>
      <c r="I5" s="122">
        <v>0.5</v>
      </c>
      <c r="J5" s="122">
        <v>0.2</v>
      </c>
      <c r="K5" s="59"/>
      <c r="L5" s="43"/>
    </row>
    <row r="6" spans="9:10" ht="12">
      <c r="I6" s="103">
        <f>SUM(I2:I5)</f>
        <v>2.5</v>
      </c>
      <c r="J6" s="104">
        <f>SUM(J2:J5)</f>
        <v>1.9</v>
      </c>
    </row>
    <row r="7" spans="1:11" ht="12">
      <c r="A7" s="100"/>
      <c r="B7" s="22"/>
      <c r="K7" s="104"/>
    </row>
    <row r="8" spans="2:12" s="100" customFormat="1" ht="36.75" customHeight="1">
      <c r="B8" s="105"/>
      <c r="C8" s="105"/>
      <c r="D8" s="84"/>
      <c r="E8" s="85"/>
      <c r="F8" s="106"/>
      <c r="G8" s="106"/>
      <c r="H8" s="106"/>
      <c r="I8" s="107"/>
      <c r="J8" s="108"/>
      <c r="K8" s="109"/>
      <c r="L8" s="110"/>
    </row>
    <row r="9" ht="12">
      <c r="A9" s="100"/>
    </row>
    <row r="10" ht="12">
      <c r="A10" s="100"/>
    </row>
    <row r="11" spans="1:12" ht="23.25" customHeight="1">
      <c r="A11" s="24"/>
      <c r="B11" s="100"/>
      <c r="C11" s="105"/>
      <c r="D11" s="80"/>
      <c r="E11" s="100"/>
      <c r="F11" s="25"/>
      <c r="G11" s="106"/>
      <c r="H11" s="106"/>
      <c r="I11" s="107"/>
      <c r="J11" s="108"/>
      <c r="K11" s="88"/>
      <c r="L11" s="23"/>
    </row>
    <row r="12" spans="2:10" s="24" customFormat="1" ht="37.5" customHeight="1">
      <c r="B12" s="25"/>
      <c r="C12" s="25"/>
      <c r="D12" s="84"/>
      <c r="E12" s="85"/>
      <c r="F12" s="80"/>
      <c r="G12" s="23"/>
      <c r="H12" s="23"/>
      <c r="I12" s="111"/>
      <c r="J12" s="86"/>
    </row>
    <row r="13" spans="2:10" s="24" customFormat="1" ht="37.5" customHeight="1">
      <c r="B13" s="25"/>
      <c r="C13" s="25"/>
      <c r="D13" s="84"/>
      <c r="E13" s="85"/>
      <c r="F13" s="80"/>
      <c r="G13" s="23"/>
      <c r="H13" s="23"/>
      <c r="I13" s="111"/>
      <c r="J13" s="86"/>
    </row>
    <row r="14" spans="2:10" s="24" customFormat="1" ht="37.5" customHeight="1">
      <c r="B14" s="25"/>
      <c r="C14" s="25"/>
      <c r="D14" s="84"/>
      <c r="E14" s="85"/>
      <c r="F14" s="23"/>
      <c r="G14" s="23"/>
      <c r="H14" s="23"/>
      <c r="I14" s="111"/>
      <c r="J14" s="86"/>
    </row>
    <row r="15" spans="2:10" s="24" customFormat="1" ht="37.5" customHeight="1">
      <c r="B15" s="25"/>
      <c r="C15" s="25"/>
      <c r="D15" s="84"/>
      <c r="E15" s="85"/>
      <c r="F15" s="23"/>
      <c r="G15" s="23"/>
      <c r="H15" s="23"/>
      <c r="I15" s="111"/>
      <c r="J15" s="86"/>
    </row>
    <row r="16" spans="1:10" s="24" customFormat="1" ht="37.5" customHeight="1">
      <c r="A16" s="22"/>
      <c r="B16" s="25"/>
      <c r="C16" s="25"/>
      <c r="D16" s="84"/>
      <c r="E16" s="85"/>
      <c r="F16" s="23"/>
      <c r="G16" s="23"/>
      <c r="H16" s="23"/>
      <c r="I16" s="111"/>
      <c r="J16" s="86"/>
    </row>
    <row r="17" spans="1:10" s="24" customFormat="1" ht="37.5" customHeight="1">
      <c r="A17" s="22"/>
      <c r="B17" s="25"/>
      <c r="C17" s="25"/>
      <c r="D17" s="84"/>
      <c r="E17" s="85"/>
      <c r="F17" s="23"/>
      <c r="G17" s="23"/>
      <c r="H17" s="23"/>
      <c r="I17" s="111"/>
      <c r="J17" s="86"/>
    </row>
    <row r="18" spans="1:12" ht="23.25" customHeight="1">
      <c r="A18" s="24"/>
      <c r="B18" s="100"/>
      <c r="C18" s="105"/>
      <c r="D18" s="105"/>
      <c r="E18" s="100"/>
      <c r="F18" s="25"/>
      <c r="G18" s="106"/>
      <c r="H18" s="105"/>
      <c r="I18" s="107"/>
      <c r="J18" s="108"/>
      <c r="K18" s="108"/>
      <c r="L18" s="23"/>
    </row>
    <row r="19" spans="1:12" ht="23.25" customHeight="1">
      <c r="A19" s="24"/>
      <c r="B19" s="112"/>
      <c r="C19" s="113"/>
      <c r="D19" s="114"/>
      <c r="E19" s="112"/>
      <c r="F19" s="25"/>
      <c r="G19" s="106"/>
      <c r="H19" s="115"/>
      <c r="I19" s="116"/>
      <c r="J19" s="117"/>
      <c r="K19" s="118"/>
      <c r="L19" s="23"/>
    </row>
    <row r="20" spans="2:10" s="24" customFormat="1" ht="64.5" customHeight="1">
      <c r="B20" s="89"/>
      <c r="D20" s="90"/>
      <c r="E20" s="91"/>
      <c r="F20" s="23"/>
      <c r="G20" s="23"/>
      <c r="H20" s="23"/>
      <c r="I20" s="111"/>
      <c r="J20" s="86"/>
    </row>
    <row r="21" spans="2:10" s="24" customFormat="1" ht="37.5" customHeight="1">
      <c r="B21" s="89"/>
      <c r="D21" s="90"/>
      <c r="E21" s="119"/>
      <c r="F21" s="23"/>
      <c r="G21" s="23"/>
      <c r="H21" s="23"/>
      <c r="I21" s="111"/>
      <c r="J21" s="86"/>
    </row>
    <row r="22" spans="1:10" s="24" customFormat="1" ht="37.5" customHeight="1">
      <c r="A22" s="100"/>
      <c r="B22" s="89"/>
      <c r="D22" s="90"/>
      <c r="E22" s="91"/>
      <c r="F22" s="25"/>
      <c r="G22" s="23"/>
      <c r="H22" s="23"/>
      <c r="I22" s="111"/>
      <c r="J22" s="86"/>
    </row>
    <row r="23" spans="2:10" s="24" customFormat="1" ht="37.5" customHeight="1">
      <c r="B23" s="89"/>
      <c r="D23" s="90"/>
      <c r="E23" s="91"/>
      <c r="F23" s="23"/>
      <c r="G23" s="23"/>
      <c r="H23" s="23"/>
      <c r="I23" s="111"/>
      <c r="J23" s="86"/>
    </row>
    <row r="24" spans="1:11" s="100" customFormat="1" ht="25.5" customHeight="1">
      <c r="A24" s="24"/>
      <c r="D24" s="120"/>
      <c r="F24" s="106"/>
      <c r="G24" s="106"/>
      <c r="H24" s="106"/>
      <c r="I24" s="107"/>
      <c r="J24" s="108"/>
      <c r="K24" s="108"/>
    </row>
    <row r="25" spans="4:10" s="24" customFormat="1" ht="53.25" customHeight="1">
      <c r="D25" s="80"/>
      <c r="F25" s="80"/>
      <c r="G25" s="23"/>
      <c r="H25" s="23"/>
      <c r="I25" s="111"/>
      <c r="J25" s="86"/>
    </row>
    <row r="26" spans="3:10" s="24" customFormat="1" ht="25.5" customHeight="1">
      <c r="C26" s="25"/>
      <c r="D26" s="25"/>
      <c r="G26" s="23"/>
      <c r="H26" s="25"/>
      <c r="I26" s="111"/>
      <c r="J26" s="86"/>
    </row>
    <row r="27" spans="3:10" s="24" customFormat="1" ht="36" customHeight="1">
      <c r="C27" s="25"/>
      <c r="D27" s="80"/>
      <c r="F27" s="80"/>
      <c r="G27" s="23"/>
      <c r="H27" s="84"/>
      <c r="I27" s="111"/>
      <c r="J27" s="86"/>
    </row>
    <row r="28" spans="3:10" s="24" customFormat="1" ht="36" customHeight="1">
      <c r="C28" s="25"/>
      <c r="D28" s="80"/>
      <c r="F28" s="80"/>
      <c r="G28" s="23"/>
      <c r="H28" s="84"/>
      <c r="I28" s="111"/>
      <c r="J28" s="86"/>
    </row>
    <row r="29" spans="1:11" ht="25.5" customHeight="1">
      <c r="A29" s="24"/>
      <c r="C29" s="25"/>
      <c r="D29" s="80"/>
      <c r="E29" s="24"/>
      <c r="G29" s="23"/>
      <c r="H29" s="25"/>
      <c r="K29" s="9"/>
    </row>
    <row r="30" spans="1:12" ht="25.5" customHeight="1">
      <c r="A30" s="24"/>
      <c r="C30" s="25"/>
      <c r="D30" s="80"/>
      <c r="E30" s="24"/>
      <c r="G30" s="23"/>
      <c r="H30" s="25"/>
      <c r="I30" s="111"/>
      <c r="J30" s="86"/>
      <c r="L30" s="23"/>
    </row>
    <row r="31" spans="1:12" ht="12">
      <c r="A31" s="24"/>
      <c r="C31" s="25"/>
      <c r="D31" s="80"/>
      <c r="E31" s="24"/>
      <c r="G31" s="23"/>
      <c r="H31" s="25"/>
      <c r="I31" s="111"/>
      <c r="J31" s="86"/>
      <c r="L31" s="23"/>
    </row>
    <row r="32" spans="3:13" s="24" customFormat="1" ht="25.5" customHeight="1">
      <c r="C32" s="25"/>
      <c r="D32" s="80"/>
      <c r="F32" s="23"/>
      <c r="G32" s="23"/>
      <c r="H32" s="25"/>
      <c r="I32" s="111"/>
      <c r="J32" s="86"/>
      <c r="K32" s="88"/>
      <c r="L32" s="23"/>
      <c r="M32" s="25"/>
    </row>
    <row r="33" spans="3:13" s="24" customFormat="1" ht="63" customHeight="1">
      <c r="C33" s="25"/>
      <c r="D33" s="80"/>
      <c r="F33" s="23"/>
      <c r="G33" s="23"/>
      <c r="H33" s="25"/>
      <c r="I33" s="111"/>
      <c r="J33" s="86"/>
      <c r="K33" s="88"/>
      <c r="L33" s="23"/>
      <c r="M33" s="25"/>
    </row>
    <row r="34" spans="2:13" s="24" customFormat="1" ht="36.75" customHeight="1">
      <c r="B34" s="95"/>
      <c r="C34" s="25"/>
      <c r="D34" s="80"/>
      <c r="F34" s="23"/>
      <c r="G34" s="23"/>
      <c r="H34" s="25"/>
      <c r="I34" s="111"/>
      <c r="J34" s="86"/>
      <c r="K34" s="88"/>
      <c r="L34" s="23"/>
      <c r="M34" s="25"/>
    </row>
    <row r="35" spans="3:13" s="24" customFormat="1" ht="36" customHeight="1">
      <c r="C35" s="25"/>
      <c r="D35" s="80"/>
      <c r="F35" s="23"/>
      <c r="G35" s="23"/>
      <c r="H35" s="25"/>
      <c r="I35" s="111"/>
      <c r="J35" s="86"/>
      <c r="K35" s="88"/>
      <c r="L35" s="23"/>
      <c r="M35" s="25"/>
    </row>
    <row r="36" spans="4:12" s="24" customFormat="1" ht="25.5" customHeight="1">
      <c r="D36" s="80"/>
      <c r="E36" s="81"/>
      <c r="F36" s="23"/>
      <c r="G36" s="23"/>
      <c r="H36" s="25"/>
      <c r="I36" s="111"/>
      <c r="J36" s="86"/>
      <c r="K36" s="88"/>
      <c r="L36" s="23"/>
    </row>
    <row r="37" spans="3:12" s="24" customFormat="1" ht="25.5" customHeight="1">
      <c r="C37" s="25"/>
      <c r="D37" s="80"/>
      <c r="F37" s="23"/>
      <c r="G37" s="23"/>
      <c r="H37" s="25"/>
      <c r="I37" s="111"/>
      <c r="J37" s="86"/>
      <c r="K37" s="88"/>
      <c r="L37" s="23"/>
    </row>
    <row r="38" spans="3:12" s="24" customFormat="1" ht="25.5" customHeight="1">
      <c r="C38" s="25"/>
      <c r="D38" s="80"/>
      <c r="F38" s="23"/>
      <c r="G38" s="23"/>
      <c r="H38" s="25"/>
      <c r="I38" s="111"/>
      <c r="J38" s="86"/>
      <c r="K38" s="88"/>
      <c r="L38" s="23"/>
    </row>
    <row r="39" spans="1:13" ht="36.75" customHeight="1">
      <c r="A39" s="24"/>
      <c r="C39" s="25"/>
      <c r="D39" s="80"/>
      <c r="E39" s="24"/>
      <c r="G39" s="23"/>
      <c r="H39" s="25"/>
      <c r="I39" s="111"/>
      <c r="J39" s="86"/>
      <c r="K39" s="96"/>
      <c r="L39" s="23"/>
      <c r="M39" s="25"/>
    </row>
    <row r="40" spans="3:13" s="24" customFormat="1" ht="36.75" customHeight="1">
      <c r="C40" s="25"/>
      <c r="D40" s="80"/>
      <c r="F40" s="23"/>
      <c r="G40" s="23"/>
      <c r="H40" s="25"/>
      <c r="I40" s="111"/>
      <c r="J40" s="86"/>
      <c r="K40" s="88"/>
      <c r="L40" s="23"/>
      <c r="M40" s="25"/>
    </row>
    <row r="41" spans="1:12" ht="36.75" customHeight="1">
      <c r="A41" s="24"/>
      <c r="C41" s="25"/>
      <c r="D41" s="80"/>
      <c r="E41" s="24"/>
      <c r="G41" s="23"/>
      <c r="H41" s="25"/>
      <c r="I41" s="111"/>
      <c r="J41" s="86"/>
      <c r="L41" s="23"/>
    </row>
    <row r="42" spans="1:12" ht="36.75" customHeight="1">
      <c r="A42" s="24"/>
      <c r="B42" s="22"/>
      <c r="C42" s="25"/>
      <c r="D42" s="80"/>
      <c r="E42" s="24"/>
      <c r="G42" s="23"/>
      <c r="H42" s="25"/>
      <c r="I42" s="111"/>
      <c r="J42" s="86"/>
      <c r="L42" s="23"/>
    </row>
    <row r="43" spans="1:12" ht="36.75" customHeight="1">
      <c r="A43" s="24"/>
      <c r="C43" s="25"/>
      <c r="D43" s="80"/>
      <c r="E43" s="24"/>
      <c r="G43" s="23"/>
      <c r="H43" s="87"/>
      <c r="I43" s="111"/>
      <c r="J43" s="86"/>
      <c r="L43" s="23"/>
    </row>
    <row r="44" spans="1:12" ht="25.5" customHeight="1">
      <c r="A44" s="24"/>
      <c r="C44" s="25"/>
      <c r="E44" s="24"/>
      <c r="G44" s="23"/>
      <c r="H44" s="25"/>
      <c r="I44" s="111"/>
      <c r="J44" s="86"/>
      <c r="L44" s="23"/>
    </row>
    <row r="45" spans="1:12" ht="25.5" customHeight="1">
      <c r="A45" s="24"/>
      <c r="C45" s="25"/>
      <c r="D45" s="80"/>
      <c r="E45" s="24"/>
      <c r="G45" s="23"/>
      <c r="H45" s="25"/>
      <c r="I45" s="111"/>
      <c r="J45" s="86"/>
      <c r="L45" s="23"/>
    </row>
    <row r="46" spans="1:12" ht="25.5" customHeight="1">
      <c r="A46" s="24"/>
      <c r="C46" s="25"/>
      <c r="D46" s="80"/>
      <c r="E46" s="24"/>
      <c r="G46" s="23"/>
      <c r="H46" s="25"/>
      <c r="I46" s="111"/>
      <c r="J46" s="86"/>
      <c r="L46" s="23"/>
    </row>
    <row r="47" spans="1:12" ht="25.5" customHeight="1">
      <c r="A47" s="24"/>
      <c r="C47" s="25"/>
      <c r="D47" s="80"/>
      <c r="E47" s="24"/>
      <c r="G47" s="23"/>
      <c r="H47" s="87"/>
      <c r="I47" s="111"/>
      <c r="J47" s="86"/>
      <c r="L47" s="23"/>
    </row>
    <row r="48" spans="1:12" ht="36.75" customHeight="1">
      <c r="A48" s="24"/>
      <c r="C48" s="25"/>
      <c r="D48" s="80"/>
      <c r="E48" s="24"/>
      <c r="G48" s="23"/>
      <c r="H48" s="87"/>
      <c r="I48" s="111"/>
      <c r="J48" s="86"/>
      <c r="L48" s="23"/>
    </row>
    <row r="49" spans="1:12" ht="36.75" customHeight="1">
      <c r="A49" s="24"/>
      <c r="C49" s="25"/>
      <c r="D49" s="80"/>
      <c r="E49" s="24"/>
      <c r="G49" s="23"/>
      <c r="H49" s="23"/>
      <c r="I49" s="111"/>
      <c r="L49" s="23"/>
    </row>
    <row r="50" spans="1:12" ht="36.75" customHeight="1">
      <c r="A50" s="24"/>
      <c r="C50" s="25"/>
      <c r="D50" s="80"/>
      <c r="E50" s="24"/>
      <c r="G50" s="23"/>
      <c r="H50" s="23"/>
      <c r="I50" s="111"/>
      <c r="L50" s="23"/>
    </row>
    <row r="51" spans="3:12" ht="36.75" customHeight="1">
      <c r="C51" s="25"/>
      <c r="D51" s="80"/>
      <c r="E51" s="24"/>
      <c r="G51" s="23"/>
      <c r="H51" s="23"/>
      <c r="I51" s="111"/>
      <c r="L51" s="23"/>
    </row>
    <row r="52" spans="3:12" ht="36.75" customHeight="1">
      <c r="C52" s="25"/>
      <c r="D52" s="80"/>
      <c r="E52" s="24"/>
      <c r="G52" s="23"/>
      <c r="H52" s="23"/>
      <c r="I52" s="111"/>
      <c r="L52" s="23"/>
    </row>
  </sheetData>
  <sheetProtection/>
  <printOptions/>
  <pageMargins left="0.7086614173228347" right="0.7086614173228347" top="0.7480314960629921" bottom="0.7480314960629921" header="0.31496062992125984" footer="0.31496062992125984"/>
  <pageSetup horizontalDpi="600" verticalDpi="600" orientation="landscape" paperSize="9" r:id="rId1"/>
  <headerFooter scaleWithDoc="0" alignWithMargins="0">
    <oddHeader>&amp;L附件3&amp;C&amp;"黑体,常规"&amp;16西安财经学院2016年度其他科研项目一览表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Sofia</cp:lastModifiedBy>
  <cp:lastPrinted>2017-10-23T03:08:56Z</cp:lastPrinted>
  <dcterms:created xsi:type="dcterms:W3CDTF">2007-06-28T06:00:54Z</dcterms:created>
  <dcterms:modified xsi:type="dcterms:W3CDTF">2017-10-23T03:11:12Z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